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20" windowHeight="11805" firstSheet="9" activeTab="9"/>
  </bookViews>
  <sheets>
    <sheet name="封面" sheetId="1" r:id="rId1"/>
    <sheet name="表1 金华市直部门（单位）收支预算总表" sheetId="2" r:id="rId2"/>
    <sheet name="表2 金华市直部门（单位）收入预算总表" sheetId="3" r:id="rId3"/>
    <sheet name="表3 金华市直部门（单位）支出预算总表" sheetId="4" r:id="rId4"/>
    <sheet name="表4 金华市直部门（单位）财政拨款收支总表" sheetId="5" r:id="rId5"/>
    <sheet name="表5 金华市直部门（单位）一般公共预算" sheetId="6" r:id="rId6"/>
    <sheet name="表6 金华市直部门（单位）基本支出预算" sheetId="7" r:id="rId7"/>
    <sheet name="表7 金华市直部门（单位）三公" sheetId="8" r:id="rId8"/>
    <sheet name="表8 金华市直部门（单位）政府性基金预算" sheetId="9" r:id="rId9"/>
    <sheet name="表9 金华市直部门（单位）支出预算科目汇总表" sheetId="10" r:id="rId10"/>
    <sheet name="表10 市直部门（单位）预算财政拨款重点项目支出预算表" sheetId="11" r:id="rId11"/>
  </sheets>
  <definedNames/>
  <calcPr fullCalcOnLoad="1"/>
</workbook>
</file>

<file path=xl/sharedStrings.xml><?xml version="1.0" encoding="utf-8"?>
<sst xmlns="http://schemas.openxmlformats.org/spreadsheetml/2006/main" count="717" uniqueCount="299">
  <si>
    <t>金华市本级2021年市级部门预算公开表</t>
  </si>
  <si>
    <t>部门（单位）名称：</t>
  </si>
  <si>
    <t>金华市住房和城乡建设局（本级）</t>
  </si>
  <si>
    <t xml:space="preserve">日期： </t>
  </si>
  <si>
    <t>表01</t>
  </si>
  <si>
    <t>2021年金华市直部门（单位）收支预算总表   </t>
  </si>
  <si>
    <t>【326301】金华市住房和城乡建设局</t>
  </si>
  <si>
    <t>单位：万元</t>
  </si>
  <si>
    <t>收                    入</t>
  </si>
  <si>
    <t>支                    出</t>
  </si>
  <si>
    <t>项       目</t>
  </si>
  <si>
    <t>预算数</t>
  </si>
  <si>
    <t>功能科目名称</t>
  </si>
  <si>
    <t>一、一般公共预算</t>
  </si>
  <si>
    <t>教育支出</t>
  </si>
  <si>
    <t>二、政府性基金预算</t>
  </si>
  <si>
    <t>　进修及培训</t>
  </si>
  <si>
    <t>三、国有资本经营预算</t>
  </si>
  <si>
    <t>　　培训支出</t>
  </si>
  <si>
    <t>四、财政专户管理资金</t>
  </si>
  <si>
    <t>社会保障和就业支出</t>
  </si>
  <si>
    <t>五、事业收入</t>
  </si>
  <si>
    <t>　行政事业单位养老支出</t>
  </si>
  <si>
    <t>六、上级补助收入</t>
  </si>
  <si>
    <t>　　行政单位离退休</t>
  </si>
  <si>
    <t>七、附属单位上缴收入</t>
  </si>
  <si>
    <t>　　机关事业单位基本养老保险缴费支出</t>
  </si>
  <si>
    <t>八、事业单位经营收入</t>
  </si>
  <si>
    <t>　　机关事业单位职业年金缴费支出</t>
  </si>
  <si>
    <t>九、其他收入</t>
  </si>
  <si>
    <t>卫生健康支出</t>
  </si>
  <si>
    <t>十、单位其他资金</t>
  </si>
  <si>
    <t>　行政事业单位医疗</t>
  </si>
  <si>
    <t>　　行政单位医疗</t>
  </si>
  <si>
    <t>节能环保支出</t>
  </si>
  <si>
    <t>　污染防治</t>
  </si>
  <si>
    <t>　　固体废弃物与化学品</t>
  </si>
  <si>
    <t>城乡社区支出</t>
  </si>
  <si>
    <t>　城乡社区管理事务</t>
  </si>
  <si>
    <t>　　行政运行</t>
  </si>
  <si>
    <t>　　一般行政管理事务</t>
  </si>
  <si>
    <t>　　工程建设管理</t>
  </si>
  <si>
    <t>　　其他城乡社区管理事务支出</t>
  </si>
  <si>
    <t>　城乡社区规划与管理</t>
  </si>
  <si>
    <t>　　城乡社区规划与管理</t>
  </si>
  <si>
    <t>　城乡社区公共设施</t>
  </si>
  <si>
    <t>　　其他城乡社区公共设施支出</t>
  </si>
  <si>
    <t>　国有土地使用权出让收入安排的支出</t>
  </si>
  <si>
    <t>　　其他国有土地使用权出让收入安排的支出</t>
  </si>
  <si>
    <t>　污水处理费及对应专项债务收入安排的支出</t>
  </si>
  <si>
    <t>　　污水处理设施建设和运营</t>
  </si>
  <si>
    <t>　　其他污水处理费安排的支出</t>
  </si>
  <si>
    <t>住房保障支出</t>
  </si>
  <si>
    <t>　保障性安居工程支出</t>
  </si>
  <si>
    <t>　　老旧小区改造</t>
  </si>
  <si>
    <t>　住房改革支出</t>
  </si>
  <si>
    <t>　　住房公积金</t>
  </si>
  <si>
    <t>本年收入合计</t>
  </si>
  <si>
    <t>本年支出合计</t>
  </si>
  <si>
    <t>上年结转结余</t>
  </si>
  <si>
    <t>年终结转结余</t>
  </si>
  <si>
    <t>收  入  总  计</t>
  </si>
  <si>
    <t>支  出  总  计</t>
  </si>
  <si>
    <t>表02</t>
  </si>
  <si>
    <t>2021年金华市直部门（单位）收入预算总表</t>
  </si>
  <si>
    <t>单位名称</t>
  </si>
  <si>
    <t>合计</t>
  </si>
  <si>
    <t>财政拨款</t>
  </si>
  <si>
    <t>财政专户管理资金</t>
  </si>
  <si>
    <t>事业收入</t>
  </si>
  <si>
    <t>事业单位经营收入</t>
  </si>
  <si>
    <t>上级补助收入</t>
  </si>
  <si>
    <t>附属单位上缴收入</t>
  </si>
  <si>
    <t>其他收入</t>
  </si>
  <si>
    <t>单位资金</t>
  </si>
  <si>
    <t>小计</t>
  </si>
  <si>
    <t>一般公共预算</t>
  </si>
  <si>
    <t>政府性基金预算</t>
  </si>
  <si>
    <t>国有资本经营预算</t>
  </si>
  <si>
    <t>**</t>
  </si>
  <si>
    <t>表03</t>
  </si>
  <si>
    <t>2021年市级部门支出预算总表</t>
  </si>
  <si>
    <t>单位编码名称</t>
  </si>
  <si>
    <t>项目名称</t>
  </si>
  <si>
    <t>科目编码</t>
  </si>
  <si>
    <t>科目名称</t>
  </si>
  <si>
    <t>总计</t>
  </si>
  <si>
    <t>基本支出</t>
  </si>
  <si>
    <t>项目支出</t>
  </si>
  <si>
    <t>对附属单位补助支出</t>
  </si>
  <si>
    <t>上缴上级支出</t>
  </si>
  <si>
    <t>人员支出</t>
  </si>
  <si>
    <t>公用经费</t>
  </si>
  <si>
    <t xml:space="preserve"> 小计</t>
  </si>
  <si>
    <t>其他运转类项目</t>
  </si>
  <si>
    <t>特定目标类项目</t>
  </si>
  <si>
    <t/>
  </si>
  <si>
    <t>205</t>
  </si>
  <si>
    <t>　20508</t>
  </si>
  <si>
    <t>内部培训费</t>
  </si>
  <si>
    <t>　　2050803</t>
  </si>
  <si>
    <t>208</t>
  </si>
  <si>
    <t>　20805</t>
  </si>
  <si>
    <t>退休费</t>
  </si>
  <si>
    <t>　　2080501</t>
  </si>
  <si>
    <t>离休费</t>
  </si>
  <si>
    <t>社保缴费</t>
  </si>
  <si>
    <t>　　2080505</t>
  </si>
  <si>
    <t>　　2080506</t>
  </si>
  <si>
    <t>210</t>
  </si>
  <si>
    <t>　21011</t>
  </si>
  <si>
    <t>　　2101101</t>
  </si>
  <si>
    <t>211</t>
  </si>
  <si>
    <t>　21103</t>
  </si>
  <si>
    <t>垃圾、污泥处置专项</t>
  </si>
  <si>
    <t>　　2110304</t>
  </si>
  <si>
    <t>212</t>
  </si>
  <si>
    <t>　21201</t>
  </si>
  <si>
    <t>定额经费</t>
  </si>
  <si>
    <t>　　2120101</t>
  </si>
  <si>
    <t>工会经费</t>
  </si>
  <si>
    <t>工资福利支出(行政)</t>
  </si>
  <si>
    <t>机关应急公务用车经费</t>
  </si>
  <si>
    <t>福利费</t>
  </si>
  <si>
    <t>离退休经费</t>
  </si>
  <si>
    <t>遗属等其他人员经费</t>
  </si>
  <si>
    <t>其他福利费</t>
  </si>
  <si>
    <t>公共交通费</t>
  </si>
  <si>
    <t>公务交通补贴</t>
  </si>
  <si>
    <t>专业业务费</t>
  </si>
  <si>
    <t>　　2120102</t>
  </si>
  <si>
    <t>金华市工程建设项目全流程审批管理系统</t>
  </si>
  <si>
    <t>　　2120106</t>
  </si>
  <si>
    <t>管道燃气企业特许经营协议中期评估费</t>
  </si>
  <si>
    <t>信息系统维护费</t>
  </si>
  <si>
    <t>施工图审查专项资金</t>
  </si>
  <si>
    <r>
      <t>“</t>
    </r>
    <r>
      <rPr>
        <sz val="11"/>
        <color indexed="8"/>
        <rFont val="宋体"/>
        <family val="0"/>
      </rPr>
      <t>信义居</t>
    </r>
    <r>
      <rPr>
        <sz val="11"/>
        <color indexed="8"/>
        <rFont val="Calibri"/>
        <family val="2"/>
      </rPr>
      <t>”</t>
    </r>
    <r>
      <rPr>
        <sz val="11"/>
        <color indexed="8"/>
        <rFont val="宋体"/>
        <family val="0"/>
      </rPr>
      <t>应用软件运维</t>
    </r>
  </si>
  <si>
    <t>　　2120199</t>
  </si>
  <si>
    <t>市村落办工作经费</t>
  </si>
  <si>
    <t>建筑业高质量发展奖补资金</t>
  </si>
  <si>
    <t>建筑节能专项资金</t>
  </si>
  <si>
    <t>浙江省农村生活污水治理设施运维管理工作考核奖补资金</t>
  </si>
  <si>
    <t>浙江省城乡新型建筑工业化以奖代补资金</t>
  </si>
  <si>
    <r>
      <t>2021</t>
    </r>
    <r>
      <rPr>
        <sz val="11"/>
        <color indexed="8"/>
        <rFont val="宋体"/>
        <family val="0"/>
      </rPr>
      <t>年职称评审费用</t>
    </r>
  </si>
  <si>
    <r>
      <t>“</t>
    </r>
    <r>
      <rPr>
        <sz val="11"/>
        <color indexed="8"/>
        <rFont val="宋体"/>
        <family val="0"/>
      </rPr>
      <t>信义居</t>
    </r>
    <r>
      <rPr>
        <sz val="11"/>
        <color indexed="8"/>
        <rFont val="Calibri"/>
        <family val="2"/>
      </rPr>
      <t>”</t>
    </r>
    <r>
      <rPr>
        <sz val="11"/>
        <color indexed="8"/>
        <rFont val="宋体"/>
        <family val="0"/>
      </rPr>
      <t>信用信息系统（二期）建设项目</t>
    </r>
  </si>
  <si>
    <t>　21202</t>
  </si>
  <si>
    <t>金华市区城市照明专项规划编制项目</t>
  </si>
  <si>
    <t>　　2120201</t>
  </si>
  <si>
    <t>金华市海绵城市建设评估费用</t>
  </si>
  <si>
    <r>
      <t>金华市绿地系统专项规划修编（</t>
    </r>
    <r>
      <rPr>
        <sz val="11"/>
        <color indexed="8"/>
        <rFont val="Calibri"/>
        <family val="2"/>
      </rPr>
      <t>2021-2035</t>
    </r>
    <r>
      <rPr>
        <sz val="11"/>
        <color indexed="8"/>
        <rFont val="宋体"/>
        <family val="0"/>
      </rPr>
      <t>）</t>
    </r>
  </si>
  <si>
    <t>项目前期研究经费</t>
  </si>
  <si>
    <t>金华市勘察质量管理信息系统升级项目</t>
  </si>
  <si>
    <r>
      <t>金华市住房和城乡建设事业发展</t>
    </r>
    <r>
      <rPr>
        <sz val="11"/>
        <color indexed="8"/>
        <rFont val="Calibri"/>
        <family val="2"/>
      </rPr>
      <t>“</t>
    </r>
    <r>
      <rPr>
        <sz val="11"/>
        <color indexed="8"/>
        <rFont val="宋体"/>
        <family val="0"/>
      </rPr>
      <t>十四五</t>
    </r>
    <r>
      <rPr>
        <sz val="11"/>
        <color indexed="8"/>
        <rFont val="Calibri"/>
        <family val="2"/>
      </rPr>
      <t>”</t>
    </r>
    <r>
      <rPr>
        <sz val="11"/>
        <color indexed="8"/>
        <rFont val="宋体"/>
        <family val="0"/>
      </rPr>
      <t>规划</t>
    </r>
  </si>
  <si>
    <t>十四五住房发展规划</t>
  </si>
  <si>
    <t>　21203</t>
  </si>
  <si>
    <t>金华市区农村生活污水运行维护奖励资金</t>
  </si>
  <si>
    <t>　　2120399</t>
  </si>
  <si>
    <t>省级住房与城市建设专项资金</t>
  </si>
  <si>
    <t>　21208</t>
  </si>
  <si>
    <t>高层住宅二次供水设施改造补助资金</t>
  </si>
  <si>
    <t>　　2120899</t>
  </si>
  <si>
    <t>传统村落保护专项资金</t>
  </si>
  <si>
    <t>　21214</t>
  </si>
  <si>
    <t>秋滨污水处理厂运行维护费</t>
  </si>
  <si>
    <t>　　2121401</t>
  </si>
  <si>
    <t>　　2121499</t>
  </si>
  <si>
    <t>221</t>
  </si>
  <si>
    <t>　22101</t>
  </si>
  <si>
    <t>中央财政城镇保障性安居工程补助资金</t>
  </si>
  <si>
    <t>　　2210108</t>
  </si>
  <si>
    <t>浙江省城镇老旧小区改造资金</t>
  </si>
  <si>
    <t>　22102</t>
  </si>
  <si>
    <r>
      <t>住房公积金</t>
    </r>
    <r>
      <rPr>
        <sz val="11"/>
        <color indexed="8"/>
        <rFont val="Calibri"/>
        <family val="2"/>
      </rPr>
      <t>(5%</t>
    </r>
    <r>
      <rPr>
        <sz val="11"/>
        <color indexed="8"/>
        <rFont val="宋体"/>
        <family val="0"/>
      </rPr>
      <t>部分（新职工）</t>
    </r>
    <r>
      <rPr>
        <sz val="11"/>
        <color indexed="8"/>
        <rFont val="Calibri"/>
        <family val="2"/>
      </rPr>
      <t>)</t>
    </r>
  </si>
  <si>
    <t>　　2210201</t>
  </si>
  <si>
    <r>
      <t>住房公积金</t>
    </r>
    <r>
      <rPr>
        <sz val="11"/>
        <color indexed="8"/>
        <rFont val="Calibri"/>
        <family val="2"/>
      </rPr>
      <t>(12%</t>
    </r>
    <r>
      <rPr>
        <sz val="11"/>
        <color indexed="8"/>
        <rFont val="宋体"/>
        <family val="0"/>
      </rPr>
      <t>部分</t>
    </r>
    <r>
      <rPr>
        <sz val="11"/>
        <color indexed="8"/>
        <rFont val="Calibri"/>
        <family val="2"/>
      </rPr>
      <t>)</t>
    </r>
  </si>
  <si>
    <t>表04</t>
  </si>
  <si>
    <t>2021年金华市直部门（单位）财政拨款收支预算表</t>
  </si>
  <si>
    <t>表05</t>
  </si>
  <si>
    <t>2021年市级部门一般公共预算支出表</t>
  </si>
  <si>
    <t>合  计</t>
  </si>
  <si>
    <t>表06</t>
  </si>
  <si>
    <t>2021年市级部门一般公共预算基本支出表</t>
  </si>
  <si>
    <t>经济分类科目</t>
  </si>
  <si>
    <t>本年一般公共预算基本支出</t>
  </si>
  <si>
    <t>人员经费</t>
  </si>
  <si>
    <t>301</t>
  </si>
  <si>
    <t>工资福利支出</t>
  </si>
  <si>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</si>
  <si>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</si>
  <si>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</si>
  <si>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</si>
  <si>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</si>
  <si>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</si>
  <si>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</si>
  <si>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</si>
  <si>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</si>
  <si>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</si>
  <si>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</si>
  <si>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</si>
  <si>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</si>
  <si>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</si>
  <si>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</si>
  <si>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</si>
  <si>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</si>
  <si>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</si>
  <si>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</si>
  <si>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</si>
  <si>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</si>
  <si>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</si>
  <si>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</si>
  <si>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</si>
  <si>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30202</t>
  </si>
  <si>
    <t>　印刷费</t>
  </si>
  <si>
    <t>　30206</t>
  </si>
  <si>
    <t>　电费</t>
  </si>
  <si>
    <t>　30207</t>
  </si>
  <si>
    <t>　邮电费</t>
  </si>
  <si>
    <t>　30211</t>
  </si>
  <si>
    <t>　差旅费</t>
  </si>
  <si>
    <t>　30213</t>
  </si>
  <si>
    <t>　维修（护）费</t>
  </si>
  <si>
    <t>　30215</t>
  </si>
  <si>
    <t>　会议费</t>
  </si>
  <si>
    <t>　30216</t>
  </si>
  <si>
    <t>　培训费</t>
  </si>
  <si>
    <t>　30217</t>
  </si>
  <si>
    <t>　公务接待费</t>
  </si>
  <si>
    <t>　30226</t>
  </si>
  <si>
    <t>　劳务费</t>
  </si>
  <si>
    <t>　30227</t>
  </si>
  <si>
    <t>　委托业务费</t>
  </si>
  <si>
    <t>　30228</t>
  </si>
  <si>
    <t>　工会经费</t>
  </si>
  <si>
    <t>　30229</t>
  </si>
  <si>
    <t>　福利费</t>
  </si>
  <si>
    <t>　30239</t>
  </si>
  <si>
    <t>　其他交通费用</t>
  </si>
  <si>
    <t>　30299</t>
  </si>
  <si>
    <t>　其他商品和服务支出</t>
  </si>
  <si>
    <t>303</t>
  </si>
  <si>
    <t>对个人和家庭的补助</t>
  </si>
  <si>
    <t>　30301</t>
  </si>
  <si>
    <t>　离休费</t>
  </si>
  <si>
    <t>　30302</t>
  </si>
  <si>
    <t>　退休费</t>
  </si>
  <si>
    <t>　30305</t>
  </si>
  <si>
    <t>　生活补助</t>
  </si>
  <si>
    <t>　30399</t>
  </si>
  <si>
    <t>　其他对个人和家庭的补助</t>
  </si>
  <si>
    <t>310</t>
  </si>
  <si>
    <t>资本性支出</t>
  </si>
  <si>
    <t>　31002</t>
  </si>
  <si>
    <t>　办公设备购置</t>
  </si>
  <si>
    <t>表07</t>
  </si>
  <si>
    <t>2021年市级部门一般公共预算“三公”经费支出表</t>
  </si>
  <si>
    <t>单位:万元</t>
  </si>
  <si>
    <t>因公出国（境）费用</t>
  </si>
  <si>
    <t>公务接待费</t>
  </si>
  <si>
    <t>公务用车购置费</t>
  </si>
  <si>
    <t>公务用车运行维护费</t>
  </si>
  <si>
    <t>1</t>
  </si>
  <si>
    <t>2</t>
  </si>
  <si>
    <t>3</t>
  </si>
  <si>
    <t>4</t>
  </si>
  <si>
    <t>5</t>
  </si>
  <si>
    <t>7</t>
  </si>
  <si>
    <r>
      <t>注</t>
    </r>
    <r>
      <rPr>
        <sz val="11"/>
        <color indexed="8"/>
        <rFont val="Calibri"/>
        <family val="2"/>
      </rPr>
      <t>“</t>
    </r>
    <r>
      <rPr>
        <sz val="11"/>
        <color indexed="8"/>
        <rFont val="宋体"/>
        <family val="0"/>
      </rPr>
      <t>不含教学科研人员学术交流因公出国（境）费用。</t>
    </r>
    <r>
      <rPr>
        <sz val="11"/>
        <color indexed="8"/>
        <rFont val="Calibri"/>
        <family val="2"/>
      </rPr>
      <t>”</t>
    </r>
  </si>
  <si>
    <t>表08</t>
  </si>
  <si>
    <t>2021年市级部门政府性基金预算支出表</t>
  </si>
  <si>
    <t>本年政府性基金预算支出</t>
  </si>
  <si>
    <t>表09</t>
  </si>
  <si>
    <t>2021年金华市直部门（单位）支出预算分类科目汇总表</t>
  </si>
  <si>
    <t>事业收入资金</t>
  </si>
  <si>
    <t>上级补助收入资金</t>
  </si>
  <si>
    <t>附属单位上缴收入资金</t>
  </si>
  <si>
    <t>事业单位经营收入资金</t>
  </si>
  <si>
    <t>其他收入资金</t>
  </si>
  <si>
    <t>政府性基金</t>
  </si>
  <si>
    <t>预算10表</t>
  </si>
  <si>
    <t>  2021年金华市直部门（单位）预算财政拨款重点项目支出预算表</t>
  </si>
  <si>
    <t>项目绩效目标</t>
  </si>
  <si>
    <t>国有资本经营预算资金</t>
  </si>
  <si>
    <t>总目标</t>
  </si>
  <si>
    <t>阶段性目标</t>
  </si>
  <si>
    <t>金华市住房和城乡建设局</t>
  </si>
  <si>
    <t>住房和城乡建设事务综合业务管理</t>
  </si>
  <si>
    <t>各业务处室正常运转，保证各项资金及时拨付，确保行政单位职能正常运转。</t>
  </si>
  <si>
    <t>建筑业发展与监管</t>
  </si>
  <si>
    <t>负责监督管理全市建筑活动、规范市场各方主体行为，负责全市建筑工程质量安全监管</t>
  </si>
  <si>
    <t>拟定工程勘察设计、工程施工、工程质量、安全生产、工程监理和竣工验收备案的政策、规章制度并监督执行；拟定工程建设、建筑业、勘察设计咨询业的行业发展战略、中长期规划、改革方案、产业政策、规章制度并监督实施；拟定规范建筑市场各方主体行为的规章制度和建筑市场信用标准并监督实施；负责对建筑市场主体的资质（格）管理；负责建设工程招投标活动、施工许可、工程造价、竣工验收备案的监督管理工作；负责组织发布造价信息；组织协调建筑业企业、中介机构参与国际工程承包、建筑劳务合作。拟定建筑业、工程勘察设计咨询业的技术政策并指导实施，组织或参与建设工程重大质量、安全事故的调查处理，指导建筑业突发公共事件的应急管理工作。</t>
  </si>
  <si>
    <t>农村基础设施建设</t>
  </si>
  <si>
    <t>全市村镇建设、公用基础设施建设、村容村貌和环境卫生管理工作。</t>
  </si>
  <si>
    <t>参与村庄整治、新农村建设、农房防灾减灾，农村住房改造和权属管理等工作。</t>
  </si>
  <si>
    <t>保障性住房建设管理</t>
  </si>
  <si>
    <t>负责保障城镇低收入家庭住房保障工作</t>
  </si>
  <si>
    <t>拟定全市住房保障相关政策指导实施等，做好保障性住房建设管理。</t>
  </si>
  <si>
    <t>城市建设</t>
  </si>
  <si>
    <t>负责住房和城乡城市建设管理秩序保证</t>
  </si>
  <si>
    <t>拟定住房和城乡建设规范性文件并监督实施，提出政策建议，做好组织协调工作等。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</si>
</sst>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_);[Red]\(#,##0.00\)"/>
    <numFmt numFmtId="181" formatCode="0.00;[Red]0.00"/>
    <numFmt numFmtId="182" formatCode="0.00_ "/>
  </numFmts>
  <fonts count="57">
    <font>
      <sz val="10"/>
      <name val="Arial"/>
      <family val="2"/>
    </font>
    <font>
      <sz val="11"/>
      <name val="宋体"/>
      <family val="0"/>
    </font>
    <font>
      <sz val="11"/>
      <color indexed="8"/>
      <name val="Calibri"/>
      <family val="2"/>
    </font>
    <font>
      <sz val="20"/>
      <color indexed="8"/>
      <name val="Calibri"/>
      <family val="2"/>
    </font>
    <font>
      <sz val="11"/>
      <color indexed="8"/>
      <name val="宋体"/>
      <family val="0"/>
    </font>
    <font>
      <sz val="9"/>
      <color indexed="8"/>
      <name val="宋体"/>
      <family val="0"/>
    </font>
    <font>
      <sz val="22"/>
      <color indexed="8"/>
      <name val="方正小标宋简体"/>
      <family val="0"/>
    </font>
    <font>
      <sz val="10"/>
      <color indexed="8"/>
      <name val="宋体"/>
      <family val="0"/>
    </font>
    <font>
      <sz val="10"/>
      <color indexed="8"/>
      <name val="方正小标宋简体"/>
      <family val="0"/>
    </font>
    <font>
      <b/>
      <sz val="20"/>
      <color indexed="8"/>
      <name val="宋体"/>
      <family val="0"/>
    </font>
    <font>
      <b/>
      <sz val="22"/>
      <color indexed="8"/>
      <name val="宋体"/>
      <family val="0"/>
    </font>
    <font>
      <sz val="10"/>
      <color indexed="8"/>
      <name val="Arial"/>
      <family val="2"/>
    </font>
    <font>
      <sz val="10"/>
      <color indexed="8"/>
      <name val="方正书宋_GBK"/>
      <family val="0"/>
    </font>
    <font>
      <sz val="10"/>
      <color indexed="8"/>
      <name val="Calibri"/>
      <family val="2"/>
    </font>
    <font>
      <b/>
      <sz val="26"/>
      <color indexed="8"/>
      <name val="宋体"/>
      <family val="0"/>
    </font>
    <font>
      <sz val="26"/>
      <color indexed="8"/>
      <name val="方正小标宋简体"/>
      <family val="0"/>
    </font>
    <font>
      <sz val="22"/>
      <color indexed="8"/>
      <name val="Calibr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1"/>
      <color theme="1"/>
      <name val="宋体"/>
      <family val="0"/>
    </font>
    <font>
      <sz val="10"/>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color indexed="8"/>
      </right>
      <top style="thin">
        <color indexed="8"/>
      </top>
      <bottom/>
    </border>
    <border>
      <left>
        <color indexed="8"/>
      </left>
      <right style="thin">
        <color indexed="8"/>
      </right>
      <top>
        <color indexed="8"/>
      </top>
      <bottom style="thin">
        <color indexed="8"/>
      </bottom>
    </border>
    <border>
      <left style="thin">
        <color indexed="8"/>
      </left>
      <right/>
      <top style="thin">
        <color indexed="8"/>
      </top>
      <bottom>
        <color indexed="8"/>
      </bottom>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2"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00">
    <xf numFmtId="0" fontId="0" fillId="0" borderId="0" xfId="0" applyAlignment="1">
      <alignment/>
    </xf>
    <xf numFmtId="0" fontId="2" fillId="0" borderId="0" xfId="0" applyFont="1" applyBorder="1" applyAlignment="1" applyProtection="1">
      <alignment/>
      <protection/>
    </xf>
    <xf numFmtId="0" fontId="2"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54" fillId="0" borderId="11" xfId="0" applyFont="1" applyBorder="1" applyAlignment="1" applyProtection="1">
      <alignment horizontal="center" vertical="center"/>
      <protection/>
    </xf>
    <xf numFmtId="0" fontId="54" fillId="0" borderId="11" xfId="0" applyFont="1" applyBorder="1" applyAlignment="1" applyProtection="1">
      <alignment horizontal="left" vertical="center"/>
      <protection/>
    </xf>
    <xf numFmtId="0" fontId="2" fillId="0" borderId="11" xfId="0" applyFont="1" applyBorder="1" applyAlignment="1" applyProtection="1">
      <alignment horizontal="center" vertical="center"/>
      <protection/>
    </xf>
    <xf numFmtId="0" fontId="54" fillId="0" borderId="11" xfId="0" applyFont="1" applyBorder="1" applyAlignment="1" applyProtection="1">
      <alignment horizontal="center" vertical="center" wrapText="1"/>
      <protection/>
    </xf>
    <xf numFmtId="0" fontId="2" fillId="0" borderId="11" xfId="0" applyFont="1" applyBorder="1" applyAlignment="1" applyProtection="1">
      <alignment/>
      <protection/>
    </xf>
    <xf numFmtId="0" fontId="54" fillId="0" borderId="11" xfId="0" applyFont="1" applyBorder="1" applyAlignment="1" applyProtection="1">
      <alignment wrapText="1"/>
      <protection/>
    </xf>
    <xf numFmtId="0" fontId="5"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7" fillId="0" borderId="0" xfId="0" applyFont="1" applyBorder="1" applyAlignment="1" applyProtection="1">
      <alignment horizontal="left" vertical="center"/>
      <protection/>
    </xf>
    <xf numFmtId="0" fontId="4" fillId="0" borderId="0" xfId="0" applyFont="1" applyBorder="1" applyAlignment="1" applyProtection="1">
      <alignment/>
      <protection/>
    </xf>
    <xf numFmtId="49" fontId="7" fillId="0" borderId="9" xfId="0" applyNumberFormat="1" applyFont="1" applyBorder="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180" fontId="7" fillId="0" borderId="9" xfId="0" applyNumberFormat="1" applyFont="1" applyBorder="1" applyAlignment="1" applyProtection="1">
      <alignment horizontal="center" vertical="center" wrapText="1"/>
      <protection/>
    </xf>
    <xf numFmtId="1" fontId="7" fillId="0" borderId="12" xfId="0" applyNumberFormat="1" applyFont="1" applyBorder="1" applyAlignment="1" applyProtection="1">
      <alignment horizontal="center" vertical="center" wrapText="1"/>
      <protection/>
    </xf>
    <xf numFmtId="49" fontId="7" fillId="0" borderId="13" xfId="0" applyNumberFormat="1" applyFont="1" applyBorder="1" applyAlignment="1" applyProtection="1">
      <alignment horizontal="left" vertical="center"/>
      <protection/>
    </xf>
    <xf numFmtId="49" fontId="7" fillId="0" borderId="13" xfId="0" applyNumberFormat="1" applyFont="1" applyBorder="1" applyAlignment="1" applyProtection="1">
      <alignment horizontal="left" vertical="center" wrapText="1"/>
      <protection/>
    </xf>
    <xf numFmtId="181" fontId="7" fillId="0" borderId="9" xfId="0" applyNumberFormat="1" applyFont="1" applyBorder="1" applyAlignment="1" applyProtection="1">
      <alignment horizontal="right" vertical="center"/>
      <protection/>
    </xf>
    <xf numFmtId="180" fontId="7" fillId="0" borderId="0" xfId="0" applyNumberFormat="1" applyFont="1" applyBorder="1" applyAlignment="1" applyProtection="1">
      <alignment horizontal="right" vertical="center"/>
      <protection/>
    </xf>
    <xf numFmtId="0" fontId="8"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180" fontId="7" fillId="0" borderId="0" xfId="0" applyNumberFormat="1" applyFont="1" applyBorder="1" applyAlignment="1" applyProtection="1">
      <alignment vertical="center" wrapText="1"/>
      <protection/>
    </xf>
    <xf numFmtId="180" fontId="7" fillId="0" borderId="0" xfId="0" applyNumberFormat="1" applyFont="1" applyBorder="1" applyAlignment="1" applyProtection="1">
      <alignment horizontal="right" vertical="center" wrapText="1"/>
      <protection/>
    </xf>
    <xf numFmtId="0" fontId="7" fillId="0" borderId="0" xfId="0" applyFont="1" applyBorder="1" applyAlignment="1" applyProtection="1">
      <alignment vertical="center" wrapText="1"/>
      <protection/>
    </xf>
    <xf numFmtId="0" fontId="9" fillId="0" borderId="0" xfId="0" applyFont="1" applyBorder="1" applyAlignment="1" applyProtection="1">
      <alignment vertical="center"/>
      <protection/>
    </xf>
    <xf numFmtId="49" fontId="7" fillId="0" borderId="0" xfId="0" applyNumberFormat="1" applyFont="1" applyBorder="1" applyAlignment="1" applyProtection="1">
      <alignment horizontal="left" vertical="center" wrapText="1"/>
      <protection/>
    </xf>
    <xf numFmtId="0" fontId="7" fillId="0" borderId="12" xfId="0" applyFont="1" applyBorder="1" applyAlignment="1" applyProtection="1">
      <alignment horizontal="center" vertical="center" wrapText="1"/>
      <protection/>
    </xf>
    <xf numFmtId="1" fontId="7" fillId="0" borderId="9" xfId="0" applyNumberFormat="1" applyFont="1" applyBorder="1" applyAlignment="1" applyProtection="1">
      <alignment horizontal="center" vertical="center" wrapText="1"/>
      <protection/>
    </xf>
    <xf numFmtId="0" fontId="7" fillId="0" borderId="13" xfId="0" applyFont="1" applyBorder="1" applyAlignment="1" applyProtection="1">
      <alignment horizontal="left" vertical="center" wrapText="1"/>
      <protection/>
    </xf>
    <xf numFmtId="2" fontId="7" fillId="0" borderId="13" xfId="0" applyNumberFormat="1" applyFont="1" applyBorder="1" applyAlignment="1" applyProtection="1">
      <alignment horizontal="right" vertical="center"/>
      <protection/>
    </xf>
    <xf numFmtId="2" fontId="7" fillId="0" borderId="9" xfId="0" applyNumberFormat="1" applyFont="1" applyBorder="1" applyAlignment="1" applyProtection="1">
      <alignment horizontal="right" vertical="center"/>
      <protection/>
    </xf>
    <xf numFmtId="0" fontId="10" fillId="0" borderId="0" xfId="0" applyFont="1" applyBorder="1" applyAlignment="1" applyProtection="1">
      <alignment/>
      <protection/>
    </xf>
    <xf numFmtId="0" fontId="6" fillId="0" borderId="0" xfId="0" applyFont="1" applyBorder="1" applyAlignment="1" applyProtection="1">
      <alignment horizontal="center"/>
      <protection/>
    </xf>
    <xf numFmtId="0" fontId="11" fillId="0" borderId="0" xfId="0" applyFont="1" applyBorder="1" applyAlignment="1" applyProtection="1">
      <alignment horizontal="right"/>
      <protection/>
    </xf>
    <xf numFmtId="0" fontId="7" fillId="0" borderId="0" xfId="0" applyFont="1" applyBorder="1" applyAlignment="1" applyProtection="1">
      <alignment horizontal="right"/>
      <protection/>
    </xf>
    <xf numFmtId="0" fontId="7" fillId="0" borderId="9" xfId="0" applyFont="1" applyBorder="1" applyAlignment="1" applyProtection="1">
      <alignment horizontal="center" vertical="center"/>
      <protection/>
    </xf>
    <xf numFmtId="49" fontId="7" fillId="0" borderId="9" xfId="0" applyNumberFormat="1" applyFont="1" applyBorder="1" applyAlignment="1" applyProtection="1">
      <alignment horizontal="center" vertical="center"/>
      <protection/>
    </xf>
    <xf numFmtId="181" fontId="7" fillId="0" borderId="9" xfId="0" applyNumberFormat="1" applyFont="1" applyBorder="1" applyAlignment="1" applyProtection="1">
      <alignment horizontal="left" vertical="center"/>
      <protection/>
    </xf>
    <xf numFmtId="0" fontId="7" fillId="0" borderId="0" xfId="0" applyFont="1" applyBorder="1" applyAlignment="1" applyProtection="1">
      <alignment/>
      <protection/>
    </xf>
    <xf numFmtId="0" fontId="54" fillId="0" borderId="0" xfId="0" applyFont="1" applyBorder="1" applyAlignment="1" applyProtection="1">
      <alignment/>
      <protection/>
    </xf>
    <xf numFmtId="181" fontId="7" fillId="0" borderId="9" xfId="0" applyNumberFormat="1" applyFont="1" applyBorder="1" applyAlignment="1" applyProtection="1">
      <alignment vertical="center" wrapText="1"/>
      <protection/>
    </xf>
    <xf numFmtId="0" fontId="2" fillId="0" borderId="9" xfId="0" applyFont="1" applyBorder="1" applyAlignment="1" applyProtection="1">
      <alignment horizontal="right" vertical="center"/>
      <protection/>
    </xf>
    <xf numFmtId="10" fontId="7" fillId="0" borderId="13" xfId="0" applyNumberFormat="1" applyFont="1" applyBorder="1" applyAlignment="1" applyProtection="1">
      <alignment horizontal="right" vertical="center"/>
      <protection/>
    </xf>
    <xf numFmtId="2" fontId="7" fillId="0" borderId="14" xfId="0" applyNumberFormat="1" applyFont="1" applyBorder="1" applyAlignment="1" applyProtection="1">
      <alignment horizontal="right" vertical="center"/>
      <protection/>
    </xf>
    <xf numFmtId="2" fontId="12" fillId="0" borderId="10" xfId="0" applyNumberFormat="1" applyFont="1" applyBorder="1" applyAlignment="1" applyProtection="1">
      <alignment horizontal="right" vertical="center"/>
      <protection/>
    </xf>
    <xf numFmtId="2" fontId="7" fillId="0" borderId="11" xfId="0" applyNumberFormat="1" applyFont="1" applyBorder="1" applyAlignment="1" applyProtection="1">
      <alignment horizontal="right" vertical="center"/>
      <protection/>
    </xf>
    <xf numFmtId="180" fontId="7" fillId="0" borderId="11" xfId="0" applyNumberFormat="1" applyFont="1" applyBorder="1" applyAlignment="1" applyProtection="1">
      <alignment vertical="center" wrapText="1"/>
      <protection/>
    </xf>
    <xf numFmtId="0" fontId="7" fillId="0" borderId="0" xfId="0" applyFont="1" applyBorder="1" applyAlignment="1" applyProtection="1">
      <alignment horizontal="right" vertical="center" wrapText="1"/>
      <protection/>
    </xf>
    <xf numFmtId="0" fontId="5" fillId="0" borderId="0" xfId="0" applyFont="1" applyBorder="1" applyAlignment="1" applyProtection="1">
      <alignment vertical="center" wrapText="1"/>
      <protection/>
    </xf>
    <xf numFmtId="0" fontId="2" fillId="0" borderId="9" xfId="0" applyFont="1" applyBorder="1" applyAlignment="1" applyProtection="1">
      <alignment/>
      <protection/>
    </xf>
    <xf numFmtId="0" fontId="7" fillId="0" borderId="9" xfId="0" applyFont="1" applyBorder="1" applyAlignment="1" applyProtection="1">
      <alignment vertical="center" wrapText="1"/>
      <protection/>
    </xf>
    <xf numFmtId="0" fontId="2" fillId="0" borderId="9" xfId="0" applyFont="1" applyBorder="1" applyAlignment="1" applyProtection="1">
      <alignment vertical="center"/>
      <protection/>
    </xf>
    <xf numFmtId="182" fontId="7" fillId="0" borderId="9" xfId="0" applyNumberFormat="1" applyFont="1" applyBorder="1" applyAlignment="1" applyProtection="1">
      <alignment horizontal="right"/>
      <protection/>
    </xf>
    <xf numFmtId="182" fontId="7" fillId="0" borderId="9" xfId="0" applyNumberFormat="1" applyFont="1" applyBorder="1" applyAlignment="1" applyProtection="1">
      <alignment horizontal="right" vertical="center"/>
      <protection/>
    </xf>
    <xf numFmtId="0" fontId="7" fillId="0" borderId="9" xfId="0" applyFont="1" applyBorder="1" applyAlignment="1" applyProtection="1">
      <alignment horizontal="left" vertical="center" wrapText="1"/>
      <protection/>
    </xf>
    <xf numFmtId="182" fontId="7" fillId="0" borderId="15" xfId="0" applyNumberFormat="1" applyFont="1" applyBorder="1" applyAlignment="1" applyProtection="1">
      <alignment vertical="center"/>
      <protection/>
    </xf>
    <xf numFmtId="0" fontId="7" fillId="0" borderId="13" xfId="0" applyFont="1" applyBorder="1" applyAlignment="1" applyProtection="1">
      <alignment vertical="center" wrapText="1"/>
      <protection/>
    </xf>
    <xf numFmtId="0" fontId="7" fillId="33" borderId="9" xfId="0" applyFont="1" applyFill="1" applyBorder="1" applyAlignment="1" applyProtection="1">
      <alignment horizontal="center" vertical="center" wrapText="1"/>
      <protection/>
    </xf>
    <xf numFmtId="0" fontId="5" fillId="0" borderId="0" xfId="0" applyFont="1" applyBorder="1" applyAlignment="1" applyProtection="1">
      <alignment vertical="center"/>
      <protection/>
    </xf>
    <xf numFmtId="49" fontId="7" fillId="0" borderId="0" xfId="0" applyNumberFormat="1" applyFont="1" applyBorder="1" applyAlignment="1" applyProtection="1">
      <alignment horizontal="center" vertical="center" wrapText="1"/>
      <protection/>
    </xf>
    <xf numFmtId="0" fontId="2" fillId="0" borderId="9" xfId="0" applyFont="1" applyBorder="1" applyAlignment="1" applyProtection="1">
      <alignment horizontal="center"/>
      <protection/>
    </xf>
    <xf numFmtId="1" fontId="7" fillId="0" borderId="9" xfId="0" applyNumberFormat="1" applyFont="1" applyBorder="1" applyAlignment="1" applyProtection="1">
      <alignment horizontal="center" vertical="center"/>
      <protection/>
    </xf>
    <xf numFmtId="0" fontId="2" fillId="0" borderId="12" xfId="0" applyFont="1" applyBorder="1" applyAlignment="1" applyProtection="1">
      <alignment vertical="center"/>
      <protection/>
    </xf>
    <xf numFmtId="0" fontId="7" fillId="0" borderId="12" xfId="0" applyFont="1" applyBorder="1" applyAlignment="1" applyProtection="1">
      <alignment vertical="center"/>
      <protection/>
    </xf>
    <xf numFmtId="181" fontId="7" fillId="0" borderId="12" xfId="0" applyNumberFormat="1" applyFont="1" applyBorder="1" applyAlignment="1" applyProtection="1">
      <alignment horizontal="right" vertical="center"/>
      <protection/>
    </xf>
    <xf numFmtId="0" fontId="55" fillId="34" borderId="12" xfId="0" applyFont="1" applyFill="1" applyBorder="1" applyAlignment="1" applyProtection="1">
      <alignment vertical="center"/>
      <protection/>
    </xf>
    <xf numFmtId="0" fontId="56" fillId="34" borderId="12" xfId="0" applyFont="1" applyFill="1" applyBorder="1" applyAlignment="1" applyProtection="1">
      <alignment vertical="center"/>
      <protection/>
    </xf>
    <xf numFmtId="181" fontId="56" fillId="34" borderId="12" xfId="0" applyNumberFormat="1" applyFont="1" applyFill="1" applyBorder="1" applyAlignment="1" applyProtection="1">
      <alignment horizontal="right" vertical="center"/>
      <protection/>
    </xf>
    <xf numFmtId="0" fontId="35" fillId="34" borderId="12" xfId="0" applyFont="1" applyFill="1" applyBorder="1" applyAlignment="1" applyProtection="1">
      <alignment vertical="center"/>
      <protection/>
    </xf>
    <xf numFmtId="180" fontId="4" fillId="0" borderId="0" xfId="0" applyNumberFormat="1" applyFont="1" applyBorder="1" applyAlignment="1" applyProtection="1">
      <alignment horizontal="right" vertical="center" wrapText="1"/>
      <protection/>
    </xf>
    <xf numFmtId="0" fontId="13" fillId="0" borderId="0" xfId="0" applyFont="1" applyBorder="1" applyAlignment="1" applyProtection="1">
      <alignment/>
      <protection/>
    </xf>
    <xf numFmtId="181" fontId="7" fillId="0" borderId="12" xfId="0" applyNumberFormat="1" applyFont="1" applyBorder="1" applyAlignment="1" applyProtection="1">
      <alignment vertical="center"/>
      <protection/>
    </xf>
    <xf numFmtId="0" fontId="2" fillId="0" borderId="10" xfId="0" applyFont="1" applyBorder="1" applyAlignment="1" applyProtection="1">
      <alignment/>
      <protection/>
    </xf>
    <xf numFmtId="181" fontId="7" fillId="0" borderId="16" xfId="0" applyNumberFormat="1" applyFont="1" applyBorder="1" applyAlignment="1" applyProtection="1">
      <alignment vertical="center"/>
      <protection/>
    </xf>
    <xf numFmtId="0" fontId="2" fillId="0" borderId="11" xfId="0" applyFont="1" applyBorder="1" applyAlignment="1" applyProtection="1">
      <alignment vertical="center"/>
      <protection/>
    </xf>
    <xf numFmtId="0" fontId="55" fillId="34" borderId="11" xfId="0" applyFont="1" applyFill="1" applyBorder="1" applyAlignment="1" applyProtection="1">
      <alignment vertical="center"/>
      <protection/>
    </xf>
    <xf numFmtId="0" fontId="56" fillId="34" borderId="11" xfId="0" applyFont="1" applyFill="1" applyBorder="1" applyAlignment="1" applyProtection="1">
      <alignment vertical="center"/>
      <protection/>
    </xf>
    <xf numFmtId="181" fontId="56" fillId="34" borderId="11" xfId="0" applyNumberFormat="1" applyFont="1" applyFill="1" applyBorder="1" applyAlignment="1" applyProtection="1">
      <alignment horizontal="right" vertical="center"/>
      <protection/>
    </xf>
    <xf numFmtId="181" fontId="7" fillId="0" borderId="11" xfId="0" applyNumberFormat="1" applyFont="1" applyBorder="1" applyAlignment="1" applyProtection="1">
      <alignment horizontal="right" vertical="center"/>
      <protection/>
    </xf>
    <xf numFmtId="181" fontId="7" fillId="0" borderId="17" xfId="0" applyNumberFormat="1" applyFont="1" applyBorder="1" applyAlignment="1" applyProtection="1">
      <alignment vertical="center"/>
      <protection/>
    </xf>
    <xf numFmtId="0" fontId="7" fillId="0" borderId="12" xfId="0" applyFont="1" applyBorder="1" applyAlignment="1" applyProtection="1">
      <alignment horizontal="center" vertical="center"/>
      <protection/>
    </xf>
    <xf numFmtId="49" fontId="7" fillId="0" borderId="9" xfId="0" applyNumberFormat="1" applyFont="1" applyBorder="1" applyAlignment="1" applyProtection="1">
      <alignment horizontal="left" vertical="center"/>
      <protection/>
    </xf>
    <xf numFmtId="0" fontId="12" fillId="0" borderId="0" xfId="0" applyFont="1" applyBorder="1" applyAlignment="1" applyProtection="1">
      <alignment vertical="center"/>
      <protection/>
    </xf>
    <xf numFmtId="180" fontId="7" fillId="0" borderId="0" xfId="0" applyNumberFormat="1" applyFont="1" applyBorder="1" applyAlignment="1" applyProtection="1">
      <alignment vertical="center"/>
      <protection/>
    </xf>
    <xf numFmtId="0" fontId="7" fillId="0" borderId="0" xfId="0" applyFont="1" applyBorder="1" applyAlignment="1" applyProtection="1">
      <alignment vertical="center"/>
      <protection/>
    </xf>
    <xf numFmtId="182" fontId="7" fillId="0" borderId="9" xfId="0" applyNumberFormat="1" applyFont="1" applyBorder="1" applyAlignment="1" applyProtection="1">
      <alignment vertical="center"/>
      <protection/>
    </xf>
    <xf numFmtId="0" fontId="14" fillId="0" borderId="0"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35" borderId="0" xfId="0" applyFont="1" applyFill="1" applyBorder="1" applyAlignment="1" applyProtection="1">
      <alignment vertical="center"/>
      <protection/>
    </xf>
    <xf numFmtId="30" fontId="6" fillId="0" borderId="0" xfId="0" applyNumberFormat="1" applyFont="1" applyBorder="1" applyAlignment="1" applyProtection="1">
      <alignment horizontal="right"/>
      <protection/>
    </xf>
    <xf numFmtId="31" fontId="16" fillId="35" borderId="0" xfId="0" applyNumberFormat="1" applyFont="1" applyFill="1" applyBorder="1" applyAlignment="1" applyProtection="1">
      <alignment vertical="center"/>
      <protection/>
    </xf>
    <xf numFmtId="0" fontId="5" fillId="0" borderId="0" xfId="0" applyFont="1" applyBorder="1" applyAlignment="1" applyProtection="1">
      <alignment horizontal="left"/>
      <protection/>
    </xf>
    <xf numFmtId="0" fontId="2" fillId="0" borderId="0" xfId="0" applyFont="1" applyBorder="1" applyAlignment="1" applyProtection="1">
      <alignment horizontal="lef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1"/>
  <sheetViews>
    <sheetView showGridLines="0" workbookViewId="0" topLeftCell="A1">
      <selection activeCell="B8" sqref="B8"/>
    </sheetView>
  </sheetViews>
  <sheetFormatPr defaultColWidth="9.140625" defaultRowHeight="12.75" customHeight="1"/>
  <cols>
    <col min="1" max="2" width="56.8515625" style="1" customWidth="1"/>
    <col min="3" max="3" width="9.140625" style="1" customWidth="1"/>
  </cols>
  <sheetData>
    <row r="1" s="1" customFormat="1" ht="83.25" customHeight="1">
      <c r="A1" s="92"/>
    </row>
    <row r="2" spans="1:2" s="1" customFormat="1" ht="90.75" customHeight="1">
      <c r="A2" s="93" t="s">
        <v>0</v>
      </c>
      <c r="B2" s="93"/>
    </row>
    <row r="3" s="1" customFormat="1" ht="22.5" customHeight="1">
      <c r="A3" s="14"/>
    </row>
    <row r="4" s="1" customFormat="1" ht="67.5" customHeight="1">
      <c r="A4" s="14"/>
    </row>
    <row r="5" spans="1:2" s="1" customFormat="1" ht="57.75" customHeight="1">
      <c r="A5" s="94" t="s">
        <v>1</v>
      </c>
      <c r="B5" s="95" t="s">
        <v>2</v>
      </c>
    </row>
    <row r="6" spans="1:2" s="1" customFormat="1" ht="31.5" customHeight="1">
      <c r="A6" s="96" t="s">
        <v>3</v>
      </c>
      <c r="B6" s="97">
        <v>44273</v>
      </c>
    </row>
    <row r="7" s="1" customFormat="1" ht="15" customHeight="1"/>
    <row r="8" s="1" customFormat="1" ht="15" customHeight="1"/>
    <row r="9" s="1" customFormat="1" ht="11.25" customHeight="1">
      <c r="A9" s="98"/>
    </row>
    <row r="10" s="1" customFormat="1" ht="11.25" customHeight="1">
      <c r="A10" s="99"/>
    </row>
    <row r="11" s="1" customFormat="1" ht="11.25" customHeight="1">
      <c r="A11" s="98"/>
    </row>
  </sheetData>
  <sheetProtection formatCells="0" formatColumns="0" formatRows="0" insertColumns="0" insertRows="0" insertHyperlinks="0" deleteColumns="0" deleteRows="0" sort="0" autoFilter="0" pivotTables="0"/>
  <mergeCells count="1">
    <mergeCell ref="A2:B2"/>
  </mergeCells>
  <printOptions/>
  <pageMargins left="1.5748031496062989" right="0.7874015748031494" top="0" bottom="0" header="0.5" footer="0.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M42"/>
  <sheetViews>
    <sheetView showGridLines="0" tabSelected="1" workbookViewId="0" topLeftCell="A1">
      <selection activeCell="D10" sqref="D10"/>
    </sheetView>
  </sheetViews>
  <sheetFormatPr defaultColWidth="9.140625" defaultRowHeight="12.75" customHeight="1"/>
  <cols>
    <col min="1" max="1" width="19.421875" style="1" customWidth="1"/>
    <col min="2" max="2" width="33.57421875" style="1" customWidth="1"/>
    <col min="3" max="3" width="15.8515625" style="1" customWidth="1"/>
    <col min="4" max="6" width="11.140625" style="1" customWidth="1"/>
    <col min="7" max="13" width="10.8515625" style="1" customWidth="1"/>
    <col min="14" max="14" width="9.140625" style="1" customWidth="1"/>
  </cols>
  <sheetData>
    <row r="1" spans="1:13" s="1" customFormat="1" ht="19.5" customHeight="1">
      <c r="A1" s="13"/>
      <c r="B1" s="13"/>
      <c r="C1" s="13"/>
      <c r="D1" s="13"/>
      <c r="E1" s="13"/>
      <c r="F1" s="13"/>
      <c r="G1" s="13"/>
      <c r="H1" s="13"/>
      <c r="I1" s="13"/>
      <c r="J1" s="13"/>
      <c r="K1" s="13"/>
      <c r="L1" s="13"/>
      <c r="M1" s="24" t="s">
        <v>270</v>
      </c>
    </row>
    <row r="2" spans="1:13" s="1" customFormat="1" ht="30" customHeight="1">
      <c r="A2" s="14" t="s">
        <v>271</v>
      </c>
      <c r="B2" s="14"/>
      <c r="C2" s="14"/>
      <c r="D2" s="14"/>
      <c r="E2" s="14"/>
      <c r="F2" s="14"/>
      <c r="G2" s="14"/>
      <c r="H2" s="14"/>
      <c r="I2" s="14"/>
      <c r="J2" s="14"/>
      <c r="K2" s="14"/>
      <c r="L2" s="14"/>
      <c r="M2" s="14"/>
    </row>
    <row r="3" spans="1:13" s="1" customFormat="1" ht="19.5" customHeight="1">
      <c r="A3" s="15" t="s">
        <v>6</v>
      </c>
      <c r="B3" s="16"/>
      <c r="C3" s="16"/>
      <c r="D3" s="16"/>
      <c r="E3" s="16"/>
      <c r="F3" s="16"/>
      <c r="G3" s="16"/>
      <c r="H3" s="16"/>
      <c r="I3" s="16"/>
      <c r="J3" s="16"/>
      <c r="K3" s="16"/>
      <c r="L3" s="16"/>
      <c r="M3" s="24" t="s">
        <v>7</v>
      </c>
    </row>
    <row r="4" spans="1:13" s="1" customFormat="1" ht="15" customHeight="1">
      <c r="A4" s="17" t="s">
        <v>84</v>
      </c>
      <c r="B4" s="18" t="s">
        <v>85</v>
      </c>
      <c r="C4" s="19" t="s">
        <v>86</v>
      </c>
      <c r="D4" s="19" t="s">
        <v>67</v>
      </c>
      <c r="E4" s="19"/>
      <c r="F4" s="19"/>
      <c r="G4" s="19" t="s">
        <v>68</v>
      </c>
      <c r="H4" s="19" t="s">
        <v>272</v>
      </c>
      <c r="I4" s="19" t="s">
        <v>273</v>
      </c>
      <c r="J4" s="19" t="s">
        <v>274</v>
      </c>
      <c r="K4" s="19" t="s">
        <v>275</v>
      </c>
      <c r="L4" s="19" t="s">
        <v>276</v>
      </c>
      <c r="M4" s="19" t="s">
        <v>74</v>
      </c>
    </row>
    <row r="5" spans="1:13" s="1" customFormat="1" ht="11.25" customHeight="1">
      <c r="A5" s="17"/>
      <c r="B5" s="18"/>
      <c r="C5" s="19"/>
      <c r="D5" s="19"/>
      <c r="E5" s="19"/>
      <c r="F5" s="19"/>
      <c r="G5" s="19"/>
      <c r="H5" s="19"/>
      <c r="I5" s="19"/>
      <c r="J5" s="19"/>
      <c r="K5" s="19"/>
      <c r="L5" s="19"/>
      <c r="M5" s="19"/>
    </row>
    <row r="6" spans="1:13" s="1" customFormat="1" ht="30.75" customHeight="1">
      <c r="A6" s="17"/>
      <c r="B6" s="18"/>
      <c r="C6" s="19"/>
      <c r="D6" s="19" t="s">
        <v>76</v>
      </c>
      <c r="E6" s="19" t="s">
        <v>277</v>
      </c>
      <c r="F6" s="19" t="s">
        <v>78</v>
      </c>
      <c r="G6" s="19"/>
      <c r="H6" s="19"/>
      <c r="I6" s="19"/>
      <c r="J6" s="19"/>
      <c r="K6" s="19"/>
      <c r="L6" s="19"/>
      <c r="M6" s="19"/>
    </row>
    <row r="7" spans="1:13" s="1" customFormat="1" ht="19.5" customHeight="1">
      <c r="A7" s="20" t="s">
        <v>79</v>
      </c>
      <c r="B7" s="20" t="s">
        <v>79</v>
      </c>
      <c r="C7" s="20">
        <v>1</v>
      </c>
      <c r="D7" s="20">
        <v>2</v>
      </c>
      <c r="E7" s="20">
        <v>3</v>
      </c>
      <c r="F7" s="20">
        <v>4</v>
      </c>
      <c r="G7" s="20">
        <v>5</v>
      </c>
      <c r="H7" s="20">
        <v>6</v>
      </c>
      <c r="I7" s="20">
        <v>7</v>
      </c>
      <c r="J7" s="20">
        <v>8</v>
      </c>
      <c r="K7" s="20">
        <v>9</v>
      </c>
      <c r="L7" s="20">
        <v>10</v>
      </c>
      <c r="M7" s="20">
        <v>11</v>
      </c>
    </row>
    <row r="8" spans="1:13" s="1" customFormat="1" ht="19.5" customHeight="1">
      <c r="A8" s="21" t="s">
        <v>96</v>
      </c>
      <c r="B8" s="22" t="s">
        <v>66</v>
      </c>
      <c r="C8" s="23">
        <v>27370.79</v>
      </c>
      <c r="D8" s="23">
        <v>13760.79</v>
      </c>
      <c r="E8" s="23">
        <v>13610</v>
      </c>
      <c r="F8" s="23"/>
      <c r="G8" s="23"/>
      <c r="H8" s="23"/>
      <c r="I8" s="23"/>
      <c r="J8" s="23"/>
      <c r="K8" s="23"/>
      <c r="L8" s="23"/>
      <c r="M8" s="23"/>
    </row>
    <row r="9" spans="1:13" s="1" customFormat="1" ht="19.5" customHeight="1">
      <c r="A9" s="21" t="s">
        <v>97</v>
      </c>
      <c r="B9" s="22" t="s">
        <v>14</v>
      </c>
      <c r="C9" s="23">
        <v>17.78</v>
      </c>
      <c r="D9" s="23">
        <v>17.78</v>
      </c>
      <c r="E9" s="23"/>
      <c r="F9" s="23"/>
      <c r="G9" s="23"/>
      <c r="H9" s="23"/>
      <c r="I9" s="23"/>
      <c r="J9" s="23"/>
      <c r="K9" s="23"/>
      <c r="L9" s="23"/>
      <c r="M9" s="23"/>
    </row>
    <row r="10" spans="1:13" s="1" customFormat="1" ht="19.5" customHeight="1">
      <c r="A10" s="21" t="s">
        <v>98</v>
      </c>
      <c r="B10" s="22" t="s">
        <v>16</v>
      </c>
      <c r="C10" s="23">
        <v>17.78</v>
      </c>
      <c r="D10" s="23">
        <v>17.78</v>
      </c>
      <c r="E10" s="23"/>
      <c r="F10" s="23"/>
      <c r="G10" s="23"/>
      <c r="H10" s="23"/>
      <c r="I10" s="23"/>
      <c r="J10" s="23"/>
      <c r="K10" s="23"/>
      <c r="L10" s="23"/>
      <c r="M10" s="23"/>
    </row>
    <row r="11" spans="1:13" s="1" customFormat="1" ht="19.5" customHeight="1">
      <c r="A11" s="21" t="s">
        <v>100</v>
      </c>
      <c r="B11" s="22" t="s">
        <v>18</v>
      </c>
      <c r="C11" s="23">
        <v>17.78</v>
      </c>
      <c r="D11" s="23">
        <v>17.78</v>
      </c>
      <c r="E11" s="23"/>
      <c r="F11" s="23"/>
      <c r="G11" s="23"/>
      <c r="H11" s="23"/>
      <c r="I11" s="23"/>
      <c r="J11" s="23"/>
      <c r="K11" s="23"/>
      <c r="L11" s="23"/>
      <c r="M11" s="23"/>
    </row>
    <row r="12" spans="1:13" s="1" customFormat="1" ht="19.5" customHeight="1">
      <c r="A12" s="21" t="s">
        <v>101</v>
      </c>
      <c r="B12" s="22" t="s">
        <v>20</v>
      </c>
      <c r="C12" s="23">
        <v>368.59</v>
      </c>
      <c r="D12" s="23">
        <v>368.59</v>
      </c>
      <c r="E12" s="23"/>
      <c r="F12" s="23"/>
      <c r="G12" s="23"/>
      <c r="H12" s="23"/>
      <c r="I12" s="23"/>
      <c r="J12" s="23"/>
      <c r="K12" s="23"/>
      <c r="L12" s="23"/>
      <c r="M12" s="23"/>
    </row>
    <row r="13" spans="1:13" s="1" customFormat="1" ht="19.5" customHeight="1">
      <c r="A13" s="21" t="s">
        <v>102</v>
      </c>
      <c r="B13" s="22" t="s">
        <v>22</v>
      </c>
      <c r="C13" s="23">
        <v>368.59</v>
      </c>
      <c r="D13" s="23">
        <v>368.59</v>
      </c>
      <c r="E13" s="23"/>
      <c r="F13" s="23"/>
      <c r="G13" s="23"/>
      <c r="H13" s="23"/>
      <c r="I13" s="23"/>
      <c r="J13" s="23"/>
      <c r="K13" s="23"/>
      <c r="L13" s="23"/>
      <c r="M13" s="23"/>
    </row>
    <row r="14" spans="1:13" s="1" customFormat="1" ht="19.5" customHeight="1">
      <c r="A14" s="21" t="s">
        <v>104</v>
      </c>
      <c r="B14" s="22" t="s">
        <v>24</v>
      </c>
      <c r="C14" s="23">
        <v>228.79</v>
      </c>
      <c r="D14" s="23">
        <v>228.79</v>
      </c>
      <c r="E14" s="23"/>
      <c r="F14" s="23"/>
      <c r="G14" s="23"/>
      <c r="H14" s="23"/>
      <c r="I14" s="23"/>
      <c r="J14" s="23"/>
      <c r="K14" s="23"/>
      <c r="L14" s="23"/>
      <c r="M14" s="23"/>
    </row>
    <row r="15" spans="1:13" s="1" customFormat="1" ht="33.75" customHeight="1">
      <c r="A15" s="21" t="s">
        <v>107</v>
      </c>
      <c r="B15" s="22" t="s">
        <v>26</v>
      </c>
      <c r="C15" s="23">
        <v>93.2</v>
      </c>
      <c r="D15" s="23">
        <v>93.2</v>
      </c>
      <c r="E15" s="23"/>
      <c r="F15" s="23"/>
      <c r="G15" s="23"/>
      <c r="H15" s="23"/>
      <c r="I15" s="23"/>
      <c r="J15" s="23"/>
      <c r="K15" s="23"/>
      <c r="L15" s="23"/>
      <c r="M15" s="23"/>
    </row>
    <row r="16" spans="1:13" s="1" customFormat="1" ht="19.5" customHeight="1">
      <c r="A16" s="21" t="s">
        <v>108</v>
      </c>
      <c r="B16" s="22" t="s">
        <v>28</v>
      </c>
      <c r="C16" s="23">
        <v>46.6</v>
      </c>
      <c r="D16" s="23">
        <v>46.6</v>
      </c>
      <c r="E16" s="23"/>
      <c r="F16" s="23"/>
      <c r="G16" s="23"/>
      <c r="H16" s="23"/>
      <c r="I16" s="23"/>
      <c r="J16" s="23"/>
      <c r="K16" s="23"/>
      <c r="L16" s="23"/>
      <c r="M16" s="23"/>
    </row>
    <row r="17" spans="1:13" s="1" customFormat="1" ht="19.5" customHeight="1">
      <c r="A17" s="21" t="s">
        <v>109</v>
      </c>
      <c r="B17" s="22" t="s">
        <v>30</v>
      </c>
      <c r="C17" s="23">
        <v>67.11</v>
      </c>
      <c r="D17" s="23">
        <v>67.11</v>
      </c>
      <c r="E17" s="23"/>
      <c r="F17" s="23"/>
      <c r="G17" s="23"/>
      <c r="H17" s="23"/>
      <c r="I17" s="23"/>
      <c r="J17" s="23"/>
      <c r="K17" s="23"/>
      <c r="L17" s="23"/>
      <c r="M17" s="23"/>
    </row>
    <row r="18" spans="1:13" s="1" customFormat="1" ht="19.5" customHeight="1">
      <c r="A18" s="21" t="s">
        <v>110</v>
      </c>
      <c r="B18" s="22" t="s">
        <v>32</v>
      </c>
      <c r="C18" s="23">
        <v>67.11</v>
      </c>
      <c r="D18" s="23">
        <v>67.11</v>
      </c>
      <c r="E18" s="23"/>
      <c r="F18" s="23"/>
      <c r="G18" s="23"/>
      <c r="H18" s="23"/>
      <c r="I18" s="23"/>
      <c r="J18" s="23"/>
      <c r="K18" s="23"/>
      <c r="L18" s="23"/>
      <c r="M18" s="23"/>
    </row>
    <row r="19" spans="1:13" s="1" customFormat="1" ht="19.5" customHeight="1">
      <c r="A19" s="21" t="s">
        <v>111</v>
      </c>
      <c r="B19" s="22" t="s">
        <v>33</v>
      </c>
      <c r="C19" s="23">
        <v>67.11</v>
      </c>
      <c r="D19" s="23">
        <v>67.11</v>
      </c>
      <c r="E19" s="23"/>
      <c r="F19" s="23"/>
      <c r="G19" s="23"/>
      <c r="H19" s="23"/>
      <c r="I19" s="23"/>
      <c r="J19" s="23"/>
      <c r="K19" s="23"/>
      <c r="L19" s="23"/>
      <c r="M19" s="23"/>
    </row>
    <row r="20" spans="1:13" s="1" customFormat="1" ht="19.5" customHeight="1">
      <c r="A20" s="21" t="s">
        <v>112</v>
      </c>
      <c r="B20" s="22" t="s">
        <v>34</v>
      </c>
      <c r="C20" s="23">
        <v>2000</v>
      </c>
      <c r="D20" s="23">
        <v>2000</v>
      </c>
      <c r="E20" s="23"/>
      <c r="F20" s="23"/>
      <c r="G20" s="23"/>
      <c r="H20" s="23"/>
      <c r="I20" s="23"/>
      <c r="J20" s="23"/>
      <c r="K20" s="23"/>
      <c r="L20" s="23"/>
      <c r="M20" s="23"/>
    </row>
    <row r="21" spans="1:13" s="1" customFormat="1" ht="19.5" customHeight="1">
      <c r="A21" s="21" t="s">
        <v>113</v>
      </c>
      <c r="B21" s="22" t="s">
        <v>35</v>
      </c>
      <c r="C21" s="23">
        <v>2000</v>
      </c>
      <c r="D21" s="23">
        <v>2000</v>
      </c>
      <c r="E21" s="23"/>
      <c r="F21" s="23"/>
      <c r="G21" s="23"/>
      <c r="H21" s="23"/>
      <c r="I21" s="23"/>
      <c r="J21" s="23"/>
      <c r="K21" s="23"/>
      <c r="L21" s="23"/>
      <c r="M21" s="23"/>
    </row>
    <row r="22" spans="1:13" s="1" customFormat="1" ht="19.5" customHeight="1">
      <c r="A22" s="21" t="s">
        <v>115</v>
      </c>
      <c r="B22" s="22" t="s">
        <v>36</v>
      </c>
      <c r="C22" s="23">
        <v>2000</v>
      </c>
      <c r="D22" s="23">
        <v>2000</v>
      </c>
      <c r="E22" s="23"/>
      <c r="F22" s="23"/>
      <c r="G22" s="23"/>
      <c r="H22" s="23"/>
      <c r="I22" s="23"/>
      <c r="J22" s="23"/>
      <c r="K22" s="23"/>
      <c r="L22" s="23"/>
      <c r="M22" s="23"/>
    </row>
    <row r="23" spans="1:13" s="1" customFormat="1" ht="19.5" customHeight="1">
      <c r="A23" s="21" t="s">
        <v>116</v>
      </c>
      <c r="B23" s="22" t="s">
        <v>37</v>
      </c>
      <c r="C23" s="23">
        <v>22247.19</v>
      </c>
      <c r="D23" s="23">
        <v>8637.19</v>
      </c>
      <c r="E23" s="23">
        <v>13610</v>
      </c>
      <c r="F23" s="23"/>
      <c r="G23" s="23"/>
      <c r="H23" s="23"/>
      <c r="I23" s="23"/>
      <c r="J23" s="23"/>
      <c r="K23" s="23"/>
      <c r="L23" s="23"/>
      <c r="M23" s="23"/>
    </row>
    <row r="24" spans="1:13" s="1" customFormat="1" ht="19.5" customHeight="1">
      <c r="A24" s="21" t="s">
        <v>117</v>
      </c>
      <c r="B24" s="22" t="s">
        <v>38</v>
      </c>
      <c r="C24" s="23">
        <v>3648.79</v>
      </c>
      <c r="D24" s="23">
        <v>3648.79</v>
      </c>
      <c r="E24" s="23"/>
      <c r="F24" s="23"/>
      <c r="G24" s="23"/>
      <c r="H24" s="23"/>
      <c r="I24" s="23"/>
      <c r="J24" s="23"/>
      <c r="K24" s="23"/>
      <c r="L24" s="23"/>
      <c r="M24" s="23"/>
    </row>
    <row r="25" spans="1:13" s="1" customFormat="1" ht="19.5" customHeight="1">
      <c r="A25" s="21" t="s">
        <v>119</v>
      </c>
      <c r="B25" s="22" t="s">
        <v>39</v>
      </c>
      <c r="C25" s="23">
        <v>1600.73</v>
      </c>
      <c r="D25" s="23">
        <v>1600.73</v>
      </c>
      <c r="E25" s="23"/>
      <c r="F25" s="23"/>
      <c r="G25" s="23"/>
      <c r="H25" s="23"/>
      <c r="I25" s="23"/>
      <c r="J25" s="23"/>
      <c r="K25" s="23"/>
      <c r="L25" s="23"/>
      <c r="M25" s="23"/>
    </row>
    <row r="26" spans="1:13" s="1" customFormat="1" ht="19.5" customHeight="1">
      <c r="A26" s="21" t="s">
        <v>130</v>
      </c>
      <c r="B26" s="22" t="s">
        <v>40</v>
      </c>
      <c r="C26" s="23">
        <v>90</v>
      </c>
      <c r="D26" s="23">
        <v>90</v>
      </c>
      <c r="E26" s="23"/>
      <c r="F26" s="23"/>
      <c r="G26" s="23"/>
      <c r="H26" s="23"/>
      <c r="I26" s="23"/>
      <c r="J26" s="23"/>
      <c r="K26" s="23"/>
      <c r="L26" s="23"/>
      <c r="M26" s="23"/>
    </row>
    <row r="27" spans="1:13" s="1" customFormat="1" ht="19.5" customHeight="1">
      <c r="A27" s="21" t="s">
        <v>132</v>
      </c>
      <c r="B27" s="22" t="s">
        <v>41</v>
      </c>
      <c r="C27" s="23">
        <v>176.67</v>
      </c>
      <c r="D27" s="23">
        <v>176.67</v>
      </c>
      <c r="E27" s="23"/>
      <c r="F27" s="23"/>
      <c r="G27" s="23"/>
      <c r="H27" s="23"/>
      <c r="I27" s="23"/>
      <c r="J27" s="23"/>
      <c r="K27" s="23"/>
      <c r="L27" s="23"/>
      <c r="M27" s="23"/>
    </row>
    <row r="28" spans="1:13" s="1" customFormat="1" ht="19.5" customHeight="1">
      <c r="A28" s="21" t="s">
        <v>137</v>
      </c>
      <c r="B28" s="22" t="s">
        <v>42</v>
      </c>
      <c r="C28" s="23">
        <v>1781.39</v>
      </c>
      <c r="D28" s="23">
        <v>1781.39</v>
      </c>
      <c r="E28" s="23"/>
      <c r="F28" s="23"/>
      <c r="G28" s="23"/>
      <c r="H28" s="23"/>
      <c r="I28" s="23"/>
      <c r="J28" s="23"/>
      <c r="K28" s="23"/>
      <c r="L28" s="23"/>
      <c r="M28" s="23"/>
    </row>
    <row r="29" spans="1:13" s="1" customFormat="1" ht="19.5" customHeight="1">
      <c r="A29" s="21" t="s">
        <v>145</v>
      </c>
      <c r="B29" s="22" t="s">
        <v>43</v>
      </c>
      <c r="C29" s="23">
        <v>252.1</v>
      </c>
      <c r="D29" s="23">
        <v>252.1</v>
      </c>
      <c r="E29" s="23"/>
      <c r="F29" s="23"/>
      <c r="G29" s="23"/>
      <c r="H29" s="23"/>
      <c r="I29" s="23"/>
      <c r="J29" s="23"/>
      <c r="K29" s="23"/>
      <c r="L29" s="23"/>
      <c r="M29" s="23"/>
    </row>
    <row r="30" spans="1:13" s="1" customFormat="1" ht="19.5" customHeight="1">
      <c r="A30" s="21" t="s">
        <v>147</v>
      </c>
      <c r="B30" s="22" t="s">
        <v>44</v>
      </c>
      <c r="C30" s="23">
        <v>252.1</v>
      </c>
      <c r="D30" s="23">
        <v>252.1</v>
      </c>
      <c r="E30" s="23"/>
      <c r="F30" s="23"/>
      <c r="G30" s="23"/>
      <c r="H30" s="23"/>
      <c r="I30" s="23"/>
      <c r="J30" s="23"/>
      <c r="K30" s="23"/>
      <c r="L30" s="23"/>
      <c r="M30" s="23"/>
    </row>
    <row r="31" spans="1:13" s="1" customFormat="1" ht="19.5" customHeight="1">
      <c r="A31" s="21" t="s">
        <v>154</v>
      </c>
      <c r="B31" s="22" t="s">
        <v>45</v>
      </c>
      <c r="C31" s="23">
        <v>4736.3</v>
      </c>
      <c r="D31" s="23">
        <v>4736.3</v>
      </c>
      <c r="E31" s="23"/>
      <c r="F31" s="23"/>
      <c r="G31" s="23"/>
      <c r="H31" s="23"/>
      <c r="I31" s="23"/>
      <c r="J31" s="23"/>
      <c r="K31" s="23"/>
      <c r="L31" s="23"/>
      <c r="M31" s="23"/>
    </row>
    <row r="32" spans="1:13" s="1" customFormat="1" ht="19.5" customHeight="1">
      <c r="A32" s="21" t="s">
        <v>156</v>
      </c>
      <c r="B32" s="22" t="s">
        <v>46</v>
      </c>
      <c r="C32" s="23">
        <v>4736.3</v>
      </c>
      <c r="D32" s="23">
        <v>4736.3</v>
      </c>
      <c r="E32" s="23"/>
      <c r="F32" s="23"/>
      <c r="G32" s="23"/>
      <c r="H32" s="23"/>
      <c r="I32" s="23"/>
      <c r="J32" s="23"/>
      <c r="K32" s="23"/>
      <c r="L32" s="23"/>
      <c r="M32" s="23"/>
    </row>
    <row r="33" spans="1:13" s="1" customFormat="1" ht="19.5" customHeight="1">
      <c r="A33" s="21" t="s">
        <v>158</v>
      </c>
      <c r="B33" s="22" t="s">
        <v>47</v>
      </c>
      <c r="C33" s="23">
        <v>3000</v>
      </c>
      <c r="D33" s="23"/>
      <c r="E33" s="23">
        <v>3000</v>
      </c>
      <c r="F33" s="23"/>
      <c r="G33" s="23"/>
      <c r="H33" s="23"/>
      <c r="I33" s="23"/>
      <c r="J33" s="23"/>
      <c r="K33" s="23"/>
      <c r="L33" s="23"/>
      <c r="M33" s="23"/>
    </row>
    <row r="34" spans="1:13" s="1" customFormat="1" ht="33.75" customHeight="1">
      <c r="A34" s="21" t="s">
        <v>160</v>
      </c>
      <c r="B34" s="22" t="s">
        <v>48</v>
      </c>
      <c r="C34" s="23">
        <v>3000</v>
      </c>
      <c r="D34" s="23"/>
      <c r="E34" s="23">
        <v>3000</v>
      </c>
      <c r="F34" s="23"/>
      <c r="G34" s="23"/>
      <c r="H34" s="23"/>
      <c r="I34" s="23"/>
      <c r="J34" s="23"/>
      <c r="K34" s="23"/>
      <c r="L34" s="23"/>
      <c r="M34" s="23"/>
    </row>
    <row r="35" spans="1:13" s="1" customFormat="1" ht="33.75" customHeight="1">
      <c r="A35" s="21" t="s">
        <v>162</v>
      </c>
      <c r="B35" s="22" t="s">
        <v>49</v>
      </c>
      <c r="C35" s="23">
        <v>10610</v>
      </c>
      <c r="D35" s="23"/>
      <c r="E35" s="23">
        <v>10610</v>
      </c>
      <c r="F35" s="23"/>
      <c r="G35" s="23"/>
      <c r="H35" s="23"/>
      <c r="I35" s="23"/>
      <c r="J35" s="23"/>
      <c r="K35" s="23"/>
      <c r="L35" s="23"/>
      <c r="M35" s="23"/>
    </row>
    <row r="36" spans="1:13" s="1" customFormat="1" ht="19.5" customHeight="1">
      <c r="A36" s="21" t="s">
        <v>164</v>
      </c>
      <c r="B36" s="22" t="s">
        <v>50</v>
      </c>
      <c r="C36" s="23">
        <v>8500</v>
      </c>
      <c r="D36" s="23"/>
      <c r="E36" s="23">
        <v>8500</v>
      </c>
      <c r="F36" s="23"/>
      <c r="G36" s="23"/>
      <c r="H36" s="23"/>
      <c r="I36" s="23"/>
      <c r="J36" s="23"/>
      <c r="K36" s="23"/>
      <c r="L36" s="23"/>
      <c r="M36" s="23"/>
    </row>
    <row r="37" spans="1:13" s="1" customFormat="1" ht="19.5" customHeight="1">
      <c r="A37" s="21" t="s">
        <v>165</v>
      </c>
      <c r="B37" s="22" t="s">
        <v>51</v>
      </c>
      <c r="C37" s="23">
        <v>2110</v>
      </c>
      <c r="D37" s="23"/>
      <c r="E37" s="23">
        <v>2110</v>
      </c>
      <c r="F37" s="23"/>
      <c r="G37" s="23"/>
      <c r="H37" s="23"/>
      <c r="I37" s="23"/>
      <c r="J37" s="23"/>
      <c r="K37" s="23"/>
      <c r="L37" s="23"/>
      <c r="M37" s="23"/>
    </row>
    <row r="38" spans="1:13" s="1" customFormat="1" ht="19.5" customHeight="1">
      <c r="A38" s="21" t="s">
        <v>166</v>
      </c>
      <c r="B38" s="22" t="s">
        <v>52</v>
      </c>
      <c r="C38" s="23">
        <v>2670.12</v>
      </c>
      <c r="D38" s="23">
        <v>2670.12</v>
      </c>
      <c r="E38" s="23"/>
      <c r="F38" s="23"/>
      <c r="G38" s="23"/>
      <c r="H38" s="23"/>
      <c r="I38" s="23"/>
      <c r="J38" s="23"/>
      <c r="K38" s="23"/>
      <c r="L38" s="23"/>
      <c r="M38" s="23"/>
    </row>
    <row r="39" spans="1:13" s="1" customFormat="1" ht="19.5" customHeight="1">
      <c r="A39" s="21" t="s">
        <v>167</v>
      </c>
      <c r="B39" s="22" t="s">
        <v>53</v>
      </c>
      <c r="C39" s="23">
        <v>2503.7</v>
      </c>
      <c r="D39" s="23">
        <v>2503.7</v>
      </c>
      <c r="E39" s="23"/>
      <c r="F39" s="23"/>
      <c r="G39" s="23"/>
      <c r="H39" s="23"/>
      <c r="I39" s="23"/>
      <c r="J39" s="23"/>
      <c r="K39" s="23"/>
      <c r="L39" s="23"/>
      <c r="M39" s="23"/>
    </row>
    <row r="40" spans="1:13" s="1" customFormat="1" ht="19.5" customHeight="1">
      <c r="A40" s="21" t="s">
        <v>169</v>
      </c>
      <c r="B40" s="22" t="s">
        <v>54</v>
      </c>
      <c r="C40" s="23">
        <v>2503.7</v>
      </c>
      <c r="D40" s="23">
        <v>2503.7</v>
      </c>
      <c r="E40" s="23"/>
      <c r="F40" s="23"/>
      <c r="G40" s="23"/>
      <c r="H40" s="23"/>
      <c r="I40" s="23"/>
      <c r="J40" s="23"/>
      <c r="K40" s="23"/>
      <c r="L40" s="23"/>
      <c r="M40" s="23"/>
    </row>
    <row r="41" spans="1:13" s="1" customFormat="1" ht="19.5" customHeight="1">
      <c r="A41" s="21" t="s">
        <v>171</v>
      </c>
      <c r="B41" s="22" t="s">
        <v>55</v>
      </c>
      <c r="C41" s="23">
        <v>166.42</v>
      </c>
      <c r="D41" s="23">
        <v>166.42</v>
      </c>
      <c r="E41" s="23"/>
      <c r="F41" s="23"/>
      <c r="G41" s="23"/>
      <c r="H41" s="23"/>
      <c r="I41" s="23"/>
      <c r="J41" s="23"/>
      <c r="K41" s="23"/>
      <c r="L41" s="23"/>
      <c r="M41" s="23"/>
    </row>
    <row r="42" spans="1:13" s="1" customFormat="1" ht="19.5" customHeight="1">
      <c r="A42" s="21" t="s">
        <v>173</v>
      </c>
      <c r="B42" s="22" t="s">
        <v>56</v>
      </c>
      <c r="C42" s="23">
        <v>166.42</v>
      </c>
      <c r="D42" s="23">
        <v>166.42</v>
      </c>
      <c r="E42" s="23"/>
      <c r="F42" s="23"/>
      <c r="G42" s="23"/>
      <c r="H42" s="23"/>
      <c r="I42" s="23"/>
      <c r="J42" s="23"/>
      <c r="K42" s="23"/>
      <c r="L42" s="23"/>
      <c r="M42" s="23"/>
    </row>
  </sheetData>
  <sheetProtection formatCells="0" formatColumns="0" formatRows="0" insertColumns="0" insertRows="0" insertHyperlinks="0" deleteColumns="0" deleteRows="0" sort="0" autoFilter="0" pivotTables="0"/>
  <mergeCells count="33">
    <mergeCell ref="A2:M2"/>
    <mergeCell ref="A4:A6"/>
    <mergeCell ref="B4:B6"/>
    <mergeCell ref="C4:C6"/>
    <mergeCell ref="G4:G6"/>
    <mergeCell ref="H4:H6"/>
    <mergeCell ref="I4:I6"/>
    <mergeCell ref="J4:J6"/>
    <mergeCell ref="K4:K6"/>
    <mergeCell ref="L4:L6"/>
    <mergeCell ref="M4:M6"/>
    <mergeCell ref="D4:F5"/>
  </mergeCells>
  <printOptions/>
  <pageMargins left="0.3937007874015747" right="0.3937007874015747" top="0" bottom="0" header="0.5" footer="0.5"/>
  <pageSetup horizontalDpi="300" verticalDpi="300" orientation="landscape" paperSize="9" scale="80"/>
</worksheet>
</file>

<file path=xl/worksheets/sheet11.xml><?xml version="1.0" encoding="utf-8"?>
<worksheet xmlns="http://schemas.openxmlformats.org/spreadsheetml/2006/main" xmlns:r="http://schemas.openxmlformats.org/officeDocument/2006/relationships">
  <dimension ref="A1:H38"/>
  <sheetViews>
    <sheetView showGridLines="0" workbookViewId="0" topLeftCell="B1">
      <selection activeCell="D17" sqref="D17"/>
    </sheetView>
  </sheetViews>
  <sheetFormatPr defaultColWidth="9.140625" defaultRowHeight="12.75" customHeight="1"/>
  <cols>
    <col min="1" max="1" width="31.57421875" style="1" customWidth="1"/>
    <col min="2" max="2" width="33.140625" style="1" customWidth="1"/>
    <col min="3" max="8" width="19.00390625" style="1" customWidth="1"/>
    <col min="9" max="9" width="9.140625" style="1" customWidth="1"/>
  </cols>
  <sheetData>
    <row r="1" s="1" customFormat="1" ht="15">
      <c r="H1" s="2" t="s">
        <v>278</v>
      </c>
    </row>
    <row r="2" spans="1:8" s="1" customFormat="1" ht="72" customHeight="1">
      <c r="A2" s="3" t="s">
        <v>279</v>
      </c>
      <c r="B2" s="3"/>
      <c r="C2" s="3"/>
      <c r="D2" s="3"/>
      <c r="E2" s="3"/>
      <c r="F2" s="3"/>
      <c r="G2" s="3"/>
      <c r="H2" s="3"/>
    </row>
    <row r="3" spans="1:8" s="1" customFormat="1" ht="16.5" customHeight="1">
      <c r="A3" s="4"/>
      <c r="B3" s="4"/>
      <c r="C3" s="4"/>
      <c r="D3" s="4"/>
      <c r="E3" s="4"/>
      <c r="F3" s="4"/>
      <c r="G3" s="4"/>
      <c r="H3" s="4"/>
    </row>
    <row r="4" spans="1:8" s="1" customFormat="1" ht="21.75" customHeight="1">
      <c r="A4" s="5" t="s">
        <v>65</v>
      </c>
      <c r="B4" s="5" t="s">
        <v>83</v>
      </c>
      <c r="C4" s="5"/>
      <c r="D4" s="5" t="s">
        <v>67</v>
      </c>
      <c r="E4" s="5"/>
      <c r="F4" s="5"/>
      <c r="G4" s="5" t="s">
        <v>280</v>
      </c>
      <c r="H4" s="5"/>
    </row>
    <row r="5" spans="1:8" s="1" customFormat="1" ht="24.75" customHeight="1">
      <c r="A5" s="5"/>
      <c r="B5" s="5"/>
      <c r="C5" s="5" t="s">
        <v>66</v>
      </c>
      <c r="D5" s="5" t="s">
        <v>76</v>
      </c>
      <c r="E5" s="5" t="s">
        <v>277</v>
      </c>
      <c r="F5" s="5" t="s">
        <v>281</v>
      </c>
      <c r="G5" s="5" t="s">
        <v>282</v>
      </c>
      <c r="H5" s="5" t="s">
        <v>283</v>
      </c>
    </row>
    <row r="6" spans="1:8" s="1" customFormat="1" ht="15">
      <c r="A6" s="6" t="s">
        <v>79</v>
      </c>
      <c r="B6" s="6" t="s">
        <v>79</v>
      </c>
      <c r="C6" s="6" t="s">
        <v>79</v>
      </c>
      <c r="D6" s="6" t="s">
        <v>79</v>
      </c>
      <c r="E6" s="6" t="s">
        <v>79</v>
      </c>
      <c r="F6" s="6" t="s">
        <v>79</v>
      </c>
      <c r="G6" s="6" t="s">
        <v>79</v>
      </c>
      <c r="H6" s="6" t="s">
        <v>79</v>
      </c>
    </row>
    <row r="7" spans="1:8" s="1" customFormat="1" ht="67.5">
      <c r="A7" s="7" t="s">
        <v>284</v>
      </c>
      <c r="B7" s="8" t="s">
        <v>285</v>
      </c>
      <c r="C7" s="9">
        <f aca="true" t="shared" si="0" ref="C7:C11">D7+E7+F7</f>
        <v>541.5500000000001</v>
      </c>
      <c r="D7" s="9">
        <f>519.6+21.95</f>
        <v>541.5500000000001</v>
      </c>
      <c r="E7" s="9"/>
      <c r="F7" s="9"/>
      <c r="G7" s="10" t="s">
        <v>286</v>
      </c>
      <c r="H7" s="10" t="s">
        <v>286</v>
      </c>
    </row>
    <row r="8" spans="1:8" ht="81.75" customHeight="1">
      <c r="A8" s="7" t="s">
        <v>284</v>
      </c>
      <c r="B8" s="7" t="s">
        <v>287</v>
      </c>
      <c r="C8" s="9">
        <f t="shared" si="0"/>
        <v>1021.61</v>
      </c>
      <c r="D8" s="9">
        <v>1021.61</v>
      </c>
      <c r="E8" s="9"/>
      <c r="F8" s="11"/>
      <c r="G8" s="10" t="s">
        <v>288</v>
      </c>
      <c r="H8" s="10" t="s">
        <v>289</v>
      </c>
    </row>
    <row r="9" spans="1:8" ht="60" customHeight="1">
      <c r="A9" s="7" t="s">
        <v>284</v>
      </c>
      <c r="B9" s="7" t="s">
        <v>290</v>
      </c>
      <c r="C9" s="9">
        <f t="shared" si="0"/>
        <v>2410</v>
      </c>
      <c r="D9" s="9">
        <v>710</v>
      </c>
      <c r="E9" s="9">
        <f>1700</f>
        <v>1700</v>
      </c>
      <c r="F9" s="11"/>
      <c r="G9" s="10" t="s">
        <v>291</v>
      </c>
      <c r="H9" s="10" t="s">
        <v>292</v>
      </c>
    </row>
    <row r="10" spans="1:8" ht="12.75" customHeight="1">
      <c r="A10" s="7" t="s">
        <v>284</v>
      </c>
      <c r="B10" s="7" t="s">
        <v>293</v>
      </c>
      <c r="C10" s="9">
        <f t="shared" si="0"/>
        <v>2518.7</v>
      </c>
      <c r="D10" s="9">
        <f>2518.7</f>
        <v>2518.7</v>
      </c>
      <c r="E10" s="9"/>
      <c r="F10" s="11"/>
      <c r="G10" s="10" t="s">
        <v>294</v>
      </c>
      <c r="H10" s="10" t="s">
        <v>295</v>
      </c>
    </row>
    <row r="11" spans="1:8" ht="12.75" customHeight="1">
      <c r="A11" s="7" t="s">
        <v>284</v>
      </c>
      <c r="B11" s="7" t="s">
        <v>296</v>
      </c>
      <c r="C11" s="9">
        <f t="shared" si="0"/>
        <v>18658.3</v>
      </c>
      <c r="D11" s="9">
        <f>2000+4748.3</f>
        <v>6748.3</v>
      </c>
      <c r="E11" s="9">
        <f>1300+10610</f>
        <v>11910</v>
      </c>
      <c r="F11" s="11"/>
      <c r="G11" s="10" t="s">
        <v>297</v>
      </c>
      <c r="H11" s="12" t="s">
        <v>298</v>
      </c>
    </row>
    <row r="12" spans="1:8" ht="12.75" customHeight="1">
      <c r="A12" s="11"/>
      <c r="B12" s="11"/>
      <c r="C12" s="11"/>
      <c r="D12" s="11"/>
      <c r="E12" s="11"/>
      <c r="F12" s="11"/>
      <c r="G12" s="10"/>
      <c r="H12" s="11"/>
    </row>
    <row r="13" spans="1:8" ht="12.75" customHeight="1">
      <c r="A13" s="11"/>
      <c r="B13" s="11"/>
      <c r="C13" s="11"/>
      <c r="D13" s="11"/>
      <c r="E13" s="11"/>
      <c r="F13" s="11"/>
      <c r="G13" s="11"/>
      <c r="H13" s="11"/>
    </row>
    <row r="14" spans="1:8" ht="12.75" customHeight="1">
      <c r="A14" s="11"/>
      <c r="B14" s="11"/>
      <c r="C14" s="11"/>
      <c r="D14" s="11"/>
      <c r="E14" s="11"/>
      <c r="F14" s="11"/>
      <c r="G14" s="11"/>
      <c r="H14" s="11"/>
    </row>
    <row r="15" spans="1:8" ht="12.75" customHeight="1">
      <c r="A15" s="11"/>
      <c r="B15" s="11"/>
      <c r="C15" s="11"/>
      <c r="D15" s="11"/>
      <c r="E15" s="11"/>
      <c r="F15" s="11"/>
      <c r="G15" s="11"/>
      <c r="H15" s="11"/>
    </row>
    <row r="16" spans="1:8" ht="12.75" customHeight="1">
      <c r="A16" s="11"/>
      <c r="B16" s="11"/>
      <c r="C16" s="11"/>
      <c r="D16" s="11"/>
      <c r="E16" s="11"/>
      <c r="F16" s="11"/>
      <c r="G16" s="11"/>
      <c r="H16" s="11"/>
    </row>
    <row r="17" spans="1:8" ht="12.75" customHeight="1">
      <c r="A17" s="11"/>
      <c r="B17" s="11"/>
      <c r="C17" s="11"/>
      <c r="D17" s="11"/>
      <c r="E17" s="11"/>
      <c r="F17" s="11"/>
      <c r="G17" s="11"/>
      <c r="H17" s="11"/>
    </row>
    <row r="18" spans="1:8" ht="12.75" customHeight="1">
      <c r="A18" s="11"/>
      <c r="B18" s="11"/>
      <c r="C18" s="11"/>
      <c r="D18" s="11"/>
      <c r="E18" s="11"/>
      <c r="F18" s="11"/>
      <c r="G18" s="11"/>
      <c r="H18" s="11"/>
    </row>
    <row r="19" spans="1:8" ht="12.75" customHeight="1">
      <c r="A19" s="11"/>
      <c r="B19" s="11"/>
      <c r="C19" s="11"/>
      <c r="D19" s="11"/>
      <c r="E19" s="11"/>
      <c r="F19" s="11"/>
      <c r="G19" s="11"/>
      <c r="H19" s="11"/>
    </row>
    <row r="20" spans="1:8" ht="12.75" customHeight="1">
      <c r="A20" s="11"/>
      <c r="B20" s="11"/>
      <c r="C20" s="11"/>
      <c r="D20" s="11"/>
      <c r="E20" s="11"/>
      <c r="F20" s="11"/>
      <c r="G20" s="11"/>
      <c r="H20" s="11"/>
    </row>
    <row r="21" spans="1:8" ht="12.75" customHeight="1">
      <c r="A21" s="11"/>
      <c r="B21" s="11"/>
      <c r="C21" s="11"/>
      <c r="D21" s="11"/>
      <c r="E21" s="11"/>
      <c r="F21" s="11"/>
      <c r="G21" s="11"/>
      <c r="H21" s="11"/>
    </row>
    <row r="22" spans="1:8" ht="12.75" customHeight="1">
      <c r="A22" s="11"/>
      <c r="B22" s="11"/>
      <c r="C22" s="11"/>
      <c r="D22" s="11"/>
      <c r="E22" s="11"/>
      <c r="F22" s="11"/>
      <c r="G22" s="11"/>
      <c r="H22" s="11"/>
    </row>
    <row r="23" spans="1:8" ht="12.75" customHeight="1">
      <c r="A23" s="11"/>
      <c r="B23" s="11"/>
      <c r="C23" s="11"/>
      <c r="D23" s="11"/>
      <c r="E23" s="11"/>
      <c r="F23" s="11"/>
      <c r="G23" s="11"/>
      <c r="H23" s="11"/>
    </row>
    <row r="24" spans="1:8" ht="12.75" customHeight="1">
      <c r="A24" s="11"/>
      <c r="B24" s="11"/>
      <c r="C24" s="11"/>
      <c r="D24" s="11"/>
      <c r="E24" s="11"/>
      <c r="F24" s="11"/>
      <c r="G24" s="11"/>
      <c r="H24" s="11"/>
    </row>
    <row r="25" spans="1:8" ht="12.75" customHeight="1">
      <c r="A25" s="11"/>
      <c r="B25" s="11"/>
      <c r="C25" s="11"/>
      <c r="D25" s="11"/>
      <c r="E25" s="11"/>
      <c r="F25" s="11"/>
      <c r="G25" s="11"/>
      <c r="H25" s="11"/>
    </row>
    <row r="26" spans="1:8" ht="12.75" customHeight="1">
      <c r="A26" s="11"/>
      <c r="B26" s="11"/>
      <c r="C26" s="11"/>
      <c r="D26" s="11"/>
      <c r="E26" s="11"/>
      <c r="F26" s="11"/>
      <c r="G26" s="11"/>
      <c r="H26" s="11"/>
    </row>
    <row r="27" spans="1:8" ht="12.75" customHeight="1">
      <c r="A27" s="11"/>
      <c r="B27" s="11"/>
      <c r="C27" s="11"/>
      <c r="D27" s="11"/>
      <c r="E27" s="11"/>
      <c r="F27" s="11"/>
      <c r="G27" s="11"/>
      <c r="H27" s="11"/>
    </row>
    <row r="28" spans="1:8" ht="12.75" customHeight="1">
      <c r="A28" s="11"/>
      <c r="B28" s="11"/>
      <c r="C28" s="11"/>
      <c r="D28" s="11"/>
      <c r="E28" s="11"/>
      <c r="F28" s="11"/>
      <c r="G28" s="11"/>
      <c r="H28" s="11"/>
    </row>
    <row r="29" spans="1:8" ht="12.75" customHeight="1">
      <c r="A29" s="11"/>
      <c r="B29" s="11"/>
      <c r="C29" s="11"/>
      <c r="D29" s="11"/>
      <c r="E29" s="11"/>
      <c r="F29" s="11"/>
      <c r="G29" s="11"/>
      <c r="H29" s="11"/>
    </row>
    <row r="30" spans="1:8" ht="12.75" customHeight="1">
      <c r="A30" s="11"/>
      <c r="B30" s="11"/>
      <c r="C30" s="11"/>
      <c r="D30" s="11"/>
      <c r="E30" s="11"/>
      <c r="F30" s="11"/>
      <c r="G30" s="11"/>
      <c r="H30" s="11"/>
    </row>
    <row r="31" spans="1:8" ht="12.75" customHeight="1">
      <c r="A31" s="11"/>
      <c r="B31" s="11"/>
      <c r="C31" s="11"/>
      <c r="D31" s="11"/>
      <c r="E31" s="11"/>
      <c r="F31" s="11"/>
      <c r="G31" s="11"/>
      <c r="H31" s="11"/>
    </row>
    <row r="32" spans="1:8" ht="12.75" customHeight="1">
      <c r="A32" s="11"/>
      <c r="B32" s="11"/>
      <c r="C32" s="11"/>
      <c r="D32" s="11"/>
      <c r="E32" s="11"/>
      <c r="F32" s="11"/>
      <c r="G32" s="11"/>
      <c r="H32" s="11"/>
    </row>
    <row r="33" spans="1:8" ht="12.75" customHeight="1">
      <c r="A33" s="11"/>
      <c r="B33" s="11"/>
      <c r="C33" s="11"/>
      <c r="D33" s="11"/>
      <c r="E33" s="11"/>
      <c r="F33" s="11"/>
      <c r="G33" s="11"/>
      <c r="H33" s="11"/>
    </row>
    <row r="34" spans="1:8" ht="12.75" customHeight="1">
      <c r="A34" s="11"/>
      <c r="B34" s="11"/>
      <c r="C34" s="11"/>
      <c r="D34" s="11"/>
      <c r="E34" s="11"/>
      <c r="F34" s="11"/>
      <c r="G34" s="11"/>
      <c r="H34" s="11"/>
    </row>
    <row r="35" spans="1:8" ht="12.75" customHeight="1">
      <c r="A35" s="11"/>
      <c r="B35" s="11"/>
      <c r="C35" s="11"/>
      <c r="D35" s="11"/>
      <c r="E35" s="11"/>
      <c r="F35" s="11"/>
      <c r="G35" s="11"/>
      <c r="H35" s="11"/>
    </row>
    <row r="36" spans="1:8" ht="12.75" customHeight="1">
      <c r="A36" s="11"/>
      <c r="B36" s="11"/>
      <c r="C36" s="11"/>
      <c r="D36" s="11"/>
      <c r="E36" s="11"/>
      <c r="F36" s="11"/>
      <c r="G36" s="11"/>
      <c r="H36" s="11"/>
    </row>
    <row r="37" spans="1:8" ht="12.75" customHeight="1">
      <c r="A37" s="11"/>
      <c r="B37" s="11"/>
      <c r="C37" s="11"/>
      <c r="D37" s="11"/>
      <c r="E37" s="11"/>
      <c r="F37" s="11"/>
      <c r="G37" s="11"/>
      <c r="H37" s="11"/>
    </row>
    <row r="38" spans="1:8" ht="12.75" customHeight="1">
      <c r="A38" s="11"/>
      <c r="B38" s="11"/>
      <c r="C38" s="11"/>
      <c r="D38" s="11"/>
      <c r="E38" s="11"/>
      <c r="F38" s="11"/>
      <c r="G38" s="11"/>
      <c r="H38" s="11"/>
    </row>
  </sheetData>
  <sheetProtection formatCells="0" formatColumns="0" formatRows="0" insertColumns="0" insertRows="0" insertHyperlinks="0" deleteColumns="0" deleteRows="0" sort="0" autoFilter="0" pivotTables="0"/>
  <mergeCells count="7">
    <mergeCell ref="A2:H2"/>
    <mergeCell ref="D4:F4"/>
    <mergeCell ref="G4:H4"/>
    <mergeCell ref="A4:A5"/>
    <mergeCell ref="B4:B5"/>
  </mergeCells>
  <printOptions/>
  <pageMargins left="0.3937007874015747" right="0.3937007874015747" top="0" bottom="0" header="0.5" footer="0.5"/>
  <pageSetup horizontalDpi="300" verticalDpi="300" orientation="landscape" paperSize="9" scale="90"/>
</worksheet>
</file>

<file path=xl/worksheets/sheet2.xml><?xml version="1.0" encoding="utf-8"?>
<worksheet xmlns="http://schemas.openxmlformats.org/spreadsheetml/2006/main" xmlns:r="http://schemas.openxmlformats.org/officeDocument/2006/relationships">
  <dimension ref="A1:D48"/>
  <sheetViews>
    <sheetView showGridLines="0" zoomScale="90" zoomScaleNormal="90" workbookViewId="0" topLeftCell="A1">
      <selection activeCell="B27" sqref="B27"/>
    </sheetView>
  </sheetViews>
  <sheetFormatPr defaultColWidth="9.140625" defaultRowHeight="12.75" customHeight="1"/>
  <cols>
    <col min="1" max="1" width="38.28125" style="1" customWidth="1"/>
    <col min="2" max="2" width="25.140625" style="1" customWidth="1"/>
    <col min="3" max="3" width="47.8515625" style="1" customWidth="1"/>
    <col min="4" max="4" width="20.421875" style="1" customWidth="1"/>
    <col min="5" max="5" width="9.140625" style="1" customWidth="1"/>
  </cols>
  <sheetData>
    <row r="1" s="1" customFormat="1" ht="15">
      <c r="D1" s="53" t="s">
        <v>4</v>
      </c>
    </row>
    <row r="2" spans="1:4" s="1" customFormat="1" ht="18.75" customHeight="1">
      <c r="A2" s="14" t="s">
        <v>5</v>
      </c>
      <c r="B2" s="14"/>
      <c r="C2" s="14"/>
      <c r="D2" s="14"/>
    </row>
    <row r="3" spans="1:4" s="1" customFormat="1" ht="32.25" customHeight="1">
      <c r="A3" s="14"/>
      <c r="B3" s="14"/>
      <c r="C3" s="14"/>
      <c r="D3" s="14"/>
    </row>
    <row r="4" spans="1:4" s="1" customFormat="1" ht="15" customHeight="1">
      <c r="A4" s="2" t="s">
        <v>6</v>
      </c>
      <c r="D4" s="53" t="s">
        <v>7</v>
      </c>
    </row>
    <row r="5" spans="1:4" s="1" customFormat="1" ht="16.5" customHeight="1">
      <c r="A5" s="41" t="s">
        <v>8</v>
      </c>
      <c r="B5" s="41"/>
      <c r="C5" s="41" t="s">
        <v>9</v>
      </c>
      <c r="D5" s="41"/>
    </row>
    <row r="6" spans="1:4" s="1" customFormat="1" ht="15">
      <c r="A6" s="18" t="s">
        <v>10</v>
      </c>
      <c r="B6" s="18" t="s">
        <v>11</v>
      </c>
      <c r="C6" s="55" t="s">
        <v>12</v>
      </c>
      <c r="D6" s="55" t="s">
        <v>11</v>
      </c>
    </row>
    <row r="7" spans="1:4" s="1" customFormat="1" ht="15">
      <c r="A7" s="56" t="s">
        <v>13</v>
      </c>
      <c r="B7" s="36">
        <v>13760.79</v>
      </c>
      <c r="C7" s="57" t="s">
        <v>14</v>
      </c>
      <c r="D7" s="57">
        <v>17.78</v>
      </c>
    </row>
    <row r="8" spans="1:4" s="1" customFormat="1" ht="15">
      <c r="A8" s="56" t="s">
        <v>15</v>
      </c>
      <c r="B8" s="36">
        <v>13610</v>
      </c>
      <c r="C8" s="57" t="s">
        <v>16</v>
      </c>
      <c r="D8" s="57">
        <v>17.78</v>
      </c>
    </row>
    <row r="9" spans="1:4" s="1" customFormat="1" ht="15">
      <c r="A9" s="56" t="s">
        <v>17</v>
      </c>
      <c r="B9" s="36"/>
      <c r="C9" s="57" t="s">
        <v>18</v>
      </c>
      <c r="D9" s="57">
        <v>17.78</v>
      </c>
    </row>
    <row r="10" spans="1:4" s="1" customFormat="1" ht="15">
      <c r="A10" s="56" t="s">
        <v>19</v>
      </c>
      <c r="B10" s="36"/>
      <c r="C10" s="57" t="s">
        <v>20</v>
      </c>
      <c r="D10" s="57">
        <v>368.59</v>
      </c>
    </row>
    <row r="11" spans="1:4" s="1" customFormat="1" ht="15">
      <c r="A11" s="56" t="s">
        <v>21</v>
      </c>
      <c r="B11" s="36"/>
      <c r="C11" s="57" t="s">
        <v>22</v>
      </c>
      <c r="D11" s="57">
        <v>368.59</v>
      </c>
    </row>
    <row r="12" spans="1:4" s="1" customFormat="1" ht="15">
      <c r="A12" s="56" t="s">
        <v>23</v>
      </c>
      <c r="B12" s="36"/>
      <c r="C12" s="57" t="s">
        <v>24</v>
      </c>
      <c r="D12" s="57">
        <v>228.79</v>
      </c>
    </row>
    <row r="13" spans="1:4" s="1" customFormat="1" ht="15">
      <c r="A13" s="56" t="s">
        <v>25</v>
      </c>
      <c r="B13" s="36"/>
      <c r="C13" s="57" t="s">
        <v>26</v>
      </c>
      <c r="D13" s="57">
        <v>93.2</v>
      </c>
    </row>
    <row r="14" spans="1:4" s="1" customFormat="1" ht="15">
      <c r="A14" s="56" t="s">
        <v>27</v>
      </c>
      <c r="B14" s="59"/>
      <c r="C14" s="57" t="s">
        <v>28</v>
      </c>
      <c r="D14" s="57">
        <v>46.6</v>
      </c>
    </row>
    <row r="15" spans="1:4" s="1" customFormat="1" ht="15">
      <c r="A15" s="56" t="s">
        <v>29</v>
      </c>
      <c r="B15" s="59"/>
      <c r="C15" s="57" t="s">
        <v>30</v>
      </c>
      <c r="D15" s="57">
        <v>67.11</v>
      </c>
    </row>
    <row r="16" spans="1:4" s="1" customFormat="1" ht="15">
      <c r="A16" s="56" t="s">
        <v>31</v>
      </c>
      <c r="B16" s="59"/>
      <c r="C16" s="57" t="s">
        <v>32</v>
      </c>
      <c r="D16" s="57">
        <v>67.11</v>
      </c>
    </row>
    <row r="17" spans="1:4" s="1" customFormat="1" ht="15">
      <c r="A17" s="60"/>
      <c r="B17" s="59"/>
      <c r="C17" s="57" t="s">
        <v>33</v>
      </c>
      <c r="D17" s="57">
        <v>67.11</v>
      </c>
    </row>
    <row r="18" spans="1:4" s="1" customFormat="1" ht="15">
      <c r="A18" s="56"/>
      <c r="B18" s="59"/>
      <c r="C18" s="57" t="s">
        <v>34</v>
      </c>
      <c r="D18" s="57">
        <v>2000</v>
      </c>
    </row>
    <row r="19" spans="1:4" s="1" customFormat="1" ht="15">
      <c r="A19" s="56"/>
      <c r="B19" s="59"/>
      <c r="C19" s="57" t="s">
        <v>35</v>
      </c>
      <c r="D19" s="57">
        <v>2000</v>
      </c>
    </row>
    <row r="20" spans="1:4" s="1" customFormat="1" ht="15">
      <c r="A20" s="56"/>
      <c r="B20" s="59"/>
      <c r="C20" s="57" t="s">
        <v>36</v>
      </c>
      <c r="D20" s="57">
        <v>2000</v>
      </c>
    </row>
    <row r="21" spans="1:4" s="1" customFormat="1" ht="15">
      <c r="A21" s="56"/>
      <c r="B21" s="59"/>
      <c r="C21" s="57" t="s">
        <v>37</v>
      </c>
      <c r="D21" s="57">
        <v>22247.19</v>
      </c>
    </row>
    <row r="22" spans="1:4" s="1" customFormat="1" ht="15">
      <c r="A22" s="60"/>
      <c r="B22" s="59"/>
      <c r="C22" s="57" t="s">
        <v>38</v>
      </c>
      <c r="D22" s="57">
        <v>3648.79</v>
      </c>
    </row>
    <row r="23" spans="1:4" s="1" customFormat="1" ht="15">
      <c r="A23" s="60"/>
      <c r="B23" s="59"/>
      <c r="C23" s="57" t="s">
        <v>39</v>
      </c>
      <c r="D23" s="57">
        <v>1600.73</v>
      </c>
    </row>
    <row r="24" spans="1:4" s="1" customFormat="1" ht="15">
      <c r="A24" s="60"/>
      <c r="B24" s="59"/>
      <c r="C24" s="57" t="s">
        <v>40</v>
      </c>
      <c r="D24" s="57">
        <v>90</v>
      </c>
    </row>
    <row r="25" spans="1:4" s="1" customFormat="1" ht="15">
      <c r="A25" s="60"/>
      <c r="B25" s="59"/>
      <c r="C25" s="57" t="s">
        <v>41</v>
      </c>
      <c r="D25" s="57">
        <v>176.67</v>
      </c>
    </row>
    <row r="26" spans="1:4" s="1" customFormat="1" ht="15">
      <c r="A26" s="60"/>
      <c r="B26" s="59"/>
      <c r="C26" s="57" t="s">
        <v>42</v>
      </c>
      <c r="D26" s="57">
        <v>1781.39</v>
      </c>
    </row>
    <row r="27" spans="1:4" s="1" customFormat="1" ht="15">
      <c r="A27" s="60"/>
      <c r="B27" s="59"/>
      <c r="C27" s="57" t="s">
        <v>43</v>
      </c>
      <c r="D27" s="57">
        <v>252.1</v>
      </c>
    </row>
    <row r="28" spans="1:4" s="1" customFormat="1" ht="15">
      <c r="A28" s="60"/>
      <c r="B28" s="59"/>
      <c r="C28" s="57" t="s">
        <v>44</v>
      </c>
      <c r="D28" s="57">
        <v>252.1</v>
      </c>
    </row>
    <row r="29" spans="1:4" s="1" customFormat="1" ht="15">
      <c r="A29" s="60"/>
      <c r="B29" s="59"/>
      <c r="C29" s="57" t="s">
        <v>45</v>
      </c>
      <c r="D29" s="57">
        <v>4736.3</v>
      </c>
    </row>
    <row r="30" spans="1:4" s="1" customFormat="1" ht="15">
      <c r="A30" s="60"/>
      <c r="B30" s="59"/>
      <c r="C30" s="57" t="s">
        <v>46</v>
      </c>
      <c r="D30" s="57">
        <v>4736.3</v>
      </c>
    </row>
    <row r="31" spans="1:4" s="1" customFormat="1" ht="15">
      <c r="A31" s="60"/>
      <c r="B31" s="59"/>
      <c r="C31" s="57" t="s">
        <v>47</v>
      </c>
      <c r="D31" s="57">
        <v>3000</v>
      </c>
    </row>
    <row r="32" spans="1:4" s="1" customFormat="1" ht="15">
      <c r="A32" s="60"/>
      <c r="B32" s="59"/>
      <c r="C32" s="57" t="s">
        <v>48</v>
      </c>
      <c r="D32" s="57">
        <v>3000</v>
      </c>
    </row>
    <row r="33" spans="1:4" s="1" customFormat="1" ht="15">
      <c r="A33" s="60"/>
      <c r="B33" s="59"/>
      <c r="C33" s="57" t="s">
        <v>49</v>
      </c>
      <c r="D33" s="57">
        <v>10610</v>
      </c>
    </row>
    <row r="34" spans="1:4" s="1" customFormat="1" ht="15">
      <c r="A34" s="60"/>
      <c r="B34" s="59"/>
      <c r="C34" s="57" t="s">
        <v>50</v>
      </c>
      <c r="D34" s="57">
        <v>8500</v>
      </c>
    </row>
    <row r="35" spans="1:4" s="1" customFormat="1" ht="15">
      <c r="A35" s="60"/>
      <c r="B35" s="59"/>
      <c r="C35" s="57" t="s">
        <v>51</v>
      </c>
      <c r="D35" s="57">
        <v>2110</v>
      </c>
    </row>
    <row r="36" spans="1:4" s="1" customFormat="1" ht="15">
      <c r="A36" s="60"/>
      <c r="B36" s="59"/>
      <c r="C36" s="57" t="s">
        <v>52</v>
      </c>
      <c r="D36" s="57">
        <v>2670.12</v>
      </c>
    </row>
    <row r="37" spans="1:4" s="1" customFormat="1" ht="15">
      <c r="A37" s="60"/>
      <c r="B37" s="59"/>
      <c r="C37" s="57" t="s">
        <v>53</v>
      </c>
      <c r="D37" s="57">
        <v>2503.7</v>
      </c>
    </row>
    <row r="38" spans="1:4" s="1" customFormat="1" ht="15">
      <c r="A38" s="60"/>
      <c r="B38" s="59"/>
      <c r="C38" s="57" t="s">
        <v>54</v>
      </c>
      <c r="D38" s="57">
        <v>2503.7</v>
      </c>
    </row>
    <row r="39" spans="1:4" s="1" customFormat="1" ht="15">
      <c r="A39" s="60"/>
      <c r="B39" s="59"/>
      <c r="C39" s="57" t="s">
        <v>55</v>
      </c>
      <c r="D39" s="57">
        <v>166.42</v>
      </c>
    </row>
    <row r="40" spans="1:4" s="1" customFormat="1" ht="15">
      <c r="A40" s="60"/>
      <c r="B40" s="59"/>
      <c r="C40" s="57" t="s">
        <v>56</v>
      </c>
      <c r="D40" s="57">
        <v>166.42</v>
      </c>
    </row>
    <row r="41" spans="1:4" s="1" customFormat="1" ht="15.75" customHeight="1">
      <c r="A41" s="56"/>
      <c r="B41" s="91"/>
      <c r="C41" s="60"/>
      <c r="D41" s="55"/>
    </row>
    <row r="42" spans="1:4" s="1" customFormat="1" ht="15.75" customHeight="1">
      <c r="A42" s="56"/>
      <c r="B42" s="55"/>
      <c r="C42" s="56"/>
      <c r="D42" s="59"/>
    </row>
    <row r="43" spans="1:4" s="1" customFormat="1" ht="15.75" customHeight="1">
      <c r="A43" s="56"/>
      <c r="B43" s="91"/>
      <c r="C43" s="61"/>
      <c r="D43" s="61"/>
    </row>
    <row r="44" spans="1:4" s="1" customFormat="1" ht="15.75" customHeight="1">
      <c r="A44" s="63" t="s">
        <v>57</v>
      </c>
      <c r="B44" s="36">
        <v>27370.79</v>
      </c>
      <c r="C44" s="18" t="s">
        <v>58</v>
      </c>
      <c r="D44" s="59">
        <v>27370.79</v>
      </c>
    </row>
    <row r="45" spans="1:4" s="1" customFormat="1" ht="15.75" customHeight="1">
      <c r="A45" s="62" t="s">
        <v>59</v>
      </c>
      <c r="B45" s="55"/>
      <c r="C45" s="56" t="s">
        <v>60</v>
      </c>
      <c r="D45" s="55"/>
    </row>
    <row r="46" spans="1:4" s="1" customFormat="1" ht="15.75" customHeight="1">
      <c r="A46" s="62"/>
      <c r="B46" s="59"/>
      <c r="C46" s="56"/>
      <c r="D46" s="59"/>
    </row>
    <row r="47" spans="1:4" s="1" customFormat="1" ht="15.75" customHeight="1">
      <c r="A47" s="63" t="s">
        <v>61</v>
      </c>
      <c r="B47" s="36">
        <v>27370.79</v>
      </c>
      <c r="C47" s="63" t="s">
        <v>62</v>
      </c>
      <c r="D47" s="36">
        <v>27370.79</v>
      </c>
    </row>
    <row r="48" s="1" customFormat="1" ht="19.5" customHeight="1">
      <c r="A48" s="64"/>
    </row>
    <row r="49" s="1" customFormat="1" ht="19.5" customHeight="1"/>
    <row r="50" s="1" customFormat="1" ht="19.5" customHeight="1"/>
  </sheetData>
  <sheetProtection formatCells="0" formatColumns="0" formatRows="0" insertColumns="0" insertRows="0" insertHyperlinks="0" deleteColumns="0" deleteRows="0" sort="0" autoFilter="0" pivotTables="0"/>
  <mergeCells count="4">
    <mergeCell ref="A5:B5"/>
    <mergeCell ref="C5:D5"/>
    <mergeCell ref="A2:D3"/>
  </mergeCells>
  <printOptions/>
  <pageMargins left="0.3937007874015747" right="0.3937007874015747" top="0" bottom="0" header="0.5" footer="0.5"/>
  <pageSetup horizontalDpi="300" verticalDpi="300" orientation="landscape" paperSize="9" scale="90"/>
</worksheet>
</file>

<file path=xl/worksheets/sheet3.xml><?xml version="1.0" encoding="utf-8"?>
<worksheet xmlns="http://schemas.openxmlformats.org/spreadsheetml/2006/main" xmlns:r="http://schemas.openxmlformats.org/officeDocument/2006/relationships">
  <dimension ref="A1:M43"/>
  <sheetViews>
    <sheetView showGridLines="0" workbookViewId="0" topLeftCell="A1">
      <selection activeCell="F17" sqref="F17"/>
    </sheetView>
  </sheetViews>
  <sheetFormatPr defaultColWidth="9.140625" defaultRowHeight="12.75" customHeight="1"/>
  <cols>
    <col min="1" max="1" width="25.7109375" style="1" customWidth="1"/>
    <col min="2" max="4" width="11.00390625" style="1" customWidth="1"/>
    <col min="5" max="5" width="10.00390625" style="1" customWidth="1"/>
    <col min="6" max="6" width="9.28125" style="1" customWidth="1"/>
    <col min="7" max="7" width="11.421875" style="1" customWidth="1"/>
    <col min="8" max="8" width="11.57421875" style="1" customWidth="1"/>
    <col min="9" max="9" width="10.8515625" style="1" customWidth="1"/>
    <col min="10" max="10" width="8.57421875" style="1" customWidth="1"/>
    <col min="11" max="11" width="8.421875" style="1" customWidth="1"/>
    <col min="12" max="12" width="11.421875" style="1" customWidth="1"/>
    <col min="13" max="13" width="9.8515625" style="1" customWidth="1"/>
    <col min="14" max="18" width="9.140625" style="1" customWidth="1"/>
  </cols>
  <sheetData>
    <row r="1" spans="1:13" s="1" customFormat="1" ht="19.5" customHeight="1">
      <c r="A1" s="26"/>
      <c r="B1" s="27"/>
      <c r="C1" s="27"/>
      <c r="D1" s="27"/>
      <c r="E1" s="27"/>
      <c r="F1" s="27"/>
      <c r="G1" s="27"/>
      <c r="H1" s="27"/>
      <c r="I1" s="27"/>
      <c r="J1" s="27"/>
      <c r="K1" s="27"/>
      <c r="L1" s="27"/>
      <c r="M1" s="28" t="s">
        <v>63</v>
      </c>
    </row>
    <row r="2" spans="1:13" s="1" customFormat="1" ht="29.25" customHeight="1">
      <c r="A2" s="14" t="s">
        <v>64</v>
      </c>
      <c r="B2" s="14"/>
      <c r="C2" s="14"/>
      <c r="D2" s="14"/>
      <c r="E2" s="14"/>
      <c r="F2" s="14"/>
      <c r="G2" s="14"/>
      <c r="H2" s="14"/>
      <c r="I2" s="14"/>
      <c r="J2" s="14"/>
      <c r="K2" s="14"/>
      <c r="L2" s="14"/>
      <c r="M2" s="14"/>
    </row>
    <row r="3" spans="1:13" s="1" customFormat="1" ht="19.5" customHeight="1">
      <c r="A3" s="2" t="s">
        <v>6</v>
      </c>
      <c r="B3" s="27"/>
      <c r="C3" s="27"/>
      <c r="D3" s="27"/>
      <c r="E3" s="27"/>
      <c r="F3" s="27"/>
      <c r="G3" s="27"/>
      <c r="H3" s="27"/>
      <c r="I3" s="27"/>
      <c r="J3" s="27"/>
      <c r="K3" s="27"/>
      <c r="L3" s="27"/>
      <c r="M3" s="24" t="s">
        <v>7</v>
      </c>
    </row>
    <row r="4" spans="1:13" s="1" customFormat="1" ht="19.5" customHeight="1">
      <c r="A4" s="41" t="s">
        <v>65</v>
      </c>
      <c r="B4" s="19" t="s">
        <v>66</v>
      </c>
      <c r="C4" s="19" t="s">
        <v>67</v>
      </c>
      <c r="D4" s="19"/>
      <c r="E4" s="19"/>
      <c r="F4" s="19"/>
      <c r="G4" s="19" t="s">
        <v>68</v>
      </c>
      <c r="H4" s="19" t="s">
        <v>69</v>
      </c>
      <c r="I4" s="19" t="s">
        <v>70</v>
      </c>
      <c r="J4" s="19" t="s">
        <v>71</v>
      </c>
      <c r="K4" s="19" t="s">
        <v>72</v>
      </c>
      <c r="L4" s="19" t="s">
        <v>73</v>
      </c>
      <c r="M4" s="19" t="s">
        <v>74</v>
      </c>
    </row>
    <row r="5" spans="1:13" s="1" customFormat="1" ht="25.5" customHeight="1">
      <c r="A5" s="41"/>
      <c r="B5" s="19"/>
      <c r="C5" s="19" t="s">
        <v>75</v>
      </c>
      <c r="D5" s="19" t="s">
        <v>76</v>
      </c>
      <c r="E5" s="19" t="s">
        <v>77</v>
      </c>
      <c r="F5" s="19" t="s">
        <v>78</v>
      </c>
      <c r="G5" s="19"/>
      <c r="H5" s="19"/>
      <c r="I5" s="19"/>
      <c r="J5" s="19"/>
      <c r="K5" s="19"/>
      <c r="L5" s="19"/>
      <c r="M5" s="19"/>
    </row>
    <row r="6" spans="1:13" s="1" customFormat="1" ht="18" customHeight="1">
      <c r="A6" s="86" t="s">
        <v>79</v>
      </c>
      <c r="B6" s="67">
        <v>1</v>
      </c>
      <c r="C6" s="67">
        <v>2</v>
      </c>
      <c r="D6" s="67">
        <v>3</v>
      </c>
      <c r="E6" s="67">
        <v>4</v>
      </c>
      <c r="F6" s="67">
        <v>5</v>
      </c>
      <c r="G6" s="67">
        <v>6</v>
      </c>
      <c r="H6" s="67">
        <v>7</v>
      </c>
      <c r="I6" s="67">
        <v>8</v>
      </c>
      <c r="J6" s="67">
        <v>9</v>
      </c>
      <c r="K6" s="67">
        <v>10</v>
      </c>
      <c r="L6" s="67">
        <v>11</v>
      </c>
      <c r="M6" s="67">
        <v>14</v>
      </c>
    </row>
    <row r="7" spans="1:13" s="1" customFormat="1" ht="18" customHeight="1">
      <c r="A7" s="87" t="s">
        <v>66</v>
      </c>
      <c r="B7" s="36">
        <v>27370.79</v>
      </c>
      <c r="C7" s="36">
        <v>27370.79</v>
      </c>
      <c r="D7" s="36">
        <v>13760.79</v>
      </c>
      <c r="E7" s="36">
        <v>13610</v>
      </c>
      <c r="F7" s="36"/>
      <c r="G7" s="36"/>
      <c r="H7" s="36"/>
      <c r="I7" s="36"/>
      <c r="J7" s="36"/>
      <c r="K7" s="36"/>
      <c r="L7" s="36"/>
      <c r="M7" s="36"/>
    </row>
    <row r="8" spans="1:13" s="1" customFormat="1" ht="18" customHeight="1">
      <c r="A8" s="87" t="s">
        <v>6</v>
      </c>
      <c r="B8" s="36">
        <v>27370.79</v>
      </c>
      <c r="C8" s="36">
        <v>27370.79</v>
      </c>
      <c r="D8" s="36">
        <v>13760.79</v>
      </c>
      <c r="E8" s="36">
        <v>13610</v>
      </c>
      <c r="F8" s="36"/>
      <c r="G8" s="36"/>
      <c r="H8" s="36"/>
      <c r="I8" s="36"/>
      <c r="J8" s="36"/>
      <c r="K8" s="36"/>
      <c r="L8" s="36"/>
      <c r="M8" s="36"/>
    </row>
    <row r="9" spans="1:13" s="1" customFormat="1" ht="19.5" customHeight="1">
      <c r="A9" s="88"/>
      <c r="B9" s="89"/>
      <c r="C9" s="89"/>
      <c r="D9" s="89"/>
      <c r="E9" s="89"/>
      <c r="F9" s="89"/>
      <c r="G9" s="89"/>
      <c r="H9" s="89"/>
      <c r="I9" s="89"/>
      <c r="J9" s="89"/>
      <c r="K9" s="89"/>
      <c r="L9" s="89"/>
      <c r="M9" s="89"/>
    </row>
    <row r="10" spans="2:3" s="1" customFormat="1" ht="19.5" customHeight="1">
      <c r="B10" s="13"/>
      <c r="C10" s="13"/>
    </row>
    <row r="11" spans="5:6" s="1" customFormat="1" ht="19.5" customHeight="1">
      <c r="E11" s="13"/>
      <c r="F11" s="13"/>
    </row>
    <row r="12" s="1" customFormat="1" ht="19.5" customHeight="1"/>
    <row r="13" s="1" customFormat="1" ht="19.5" customHeight="1"/>
    <row r="14" s="1" customFormat="1" ht="19.5" customHeight="1"/>
    <row r="15" s="1" customFormat="1" ht="19.5" customHeight="1"/>
    <row r="16" s="1" customFormat="1" ht="19.5" customHeight="1"/>
    <row r="17" spans="1:13" s="1" customFormat="1" ht="19.5" customHeight="1">
      <c r="A17" s="90"/>
      <c r="B17" s="89"/>
      <c r="C17" s="89"/>
      <c r="D17" s="89"/>
      <c r="E17" s="89"/>
      <c r="F17" s="89"/>
      <c r="G17" s="89"/>
      <c r="H17" s="89"/>
      <c r="I17" s="89"/>
      <c r="J17" s="89"/>
      <c r="K17" s="89"/>
      <c r="L17" s="89"/>
      <c r="M17" s="89"/>
    </row>
    <row r="18" s="1" customFormat="1" ht="19.5" customHeight="1"/>
    <row r="19" s="1" customFormat="1" ht="19.5" customHeight="1"/>
    <row r="20" s="1" customFormat="1" ht="19.5" customHeight="1"/>
    <row r="21" s="1" customFormat="1" ht="19.5" customHeight="1"/>
    <row r="22" s="1" customFormat="1" ht="19.5" customHeight="1"/>
    <row r="23" s="1" customFormat="1" ht="19.5" customHeight="1"/>
    <row r="24" s="1" customFormat="1" ht="19.5" customHeight="1"/>
    <row r="25" s="1" customFormat="1" ht="19.5" customHeight="1"/>
    <row r="26" s="1" customFormat="1" ht="19.5" customHeight="1"/>
    <row r="27" s="1" customFormat="1" ht="19.5" customHeight="1"/>
    <row r="28" s="1" customFormat="1" ht="19.5" customHeight="1"/>
    <row r="29" s="1" customFormat="1" ht="19.5" customHeight="1"/>
    <row r="30" s="1" customFormat="1" ht="19.5" customHeight="1"/>
    <row r="31" s="1" customFormat="1" ht="19.5" customHeight="1"/>
    <row r="32" s="1" customFormat="1" ht="19.5" customHeight="1"/>
    <row r="33" s="1" customFormat="1" ht="19.5" customHeight="1"/>
    <row r="34" s="1" customFormat="1" ht="19.5" customHeight="1"/>
    <row r="35" s="1" customFormat="1" ht="19.5" customHeight="1"/>
    <row r="36" s="1" customFormat="1" ht="19.5" customHeight="1"/>
    <row r="37" s="1" customFormat="1" ht="19.5" customHeight="1"/>
    <row r="38" s="1" customFormat="1" ht="19.5" customHeight="1"/>
    <row r="39" s="1" customFormat="1" ht="19.5" customHeight="1"/>
    <row r="40" s="1" customFormat="1" ht="19.5" customHeight="1"/>
    <row r="41" s="1" customFormat="1" ht="19.5" customHeight="1"/>
    <row r="42" s="1" customFormat="1" ht="19.5" customHeight="1"/>
    <row r="43" spans="1:13" s="1" customFormat="1" ht="19.5" customHeight="1">
      <c r="A43" s="90"/>
      <c r="B43" s="89"/>
      <c r="C43" s="89"/>
      <c r="D43" s="89"/>
      <c r="E43" s="89"/>
      <c r="F43" s="89"/>
      <c r="G43" s="89"/>
      <c r="H43" s="89"/>
      <c r="I43" s="89"/>
      <c r="J43" s="89"/>
      <c r="K43" s="89"/>
      <c r="L43" s="89"/>
      <c r="M43" s="89"/>
    </row>
  </sheetData>
  <sheetProtection formatCells="0" formatColumns="0" formatRows="0" insertColumns="0" insertRows="0" insertHyperlinks="0" deleteColumns="0" deleteRows="0" sort="0" autoFilter="0" pivotTables="0"/>
  <mergeCells count="20">
    <mergeCell ref="A2:M2"/>
    <mergeCell ref="C4:F4"/>
    <mergeCell ref="A4:A5"/>
    <mergeCell ref="B4:B5"/>
    <mergeCell ref="G4:G5"/>
    <mergeCell ref="H4:H5"/>
    <mergeCell ref="I4:I5"/>
    <mergeCell ref="J4:J5"/>
    <mergeCell ref="K4:K5"/>
    <mergeCell ref="L4:L5"/>
    <mergeCell ref="M4:M5"/>
  </mergeCells>
  <printOptions/>
  <pageMargins left="0.3937007874015747" right="0.3937007874015747" top="0" bottom="0" header="0.5" footer="0.5"/>
  <pageSetup horizontalDpi="300" verticalDpi="300" orientation="landscape" paperSize="9" scale="90"/>
</worksheet>
</file>

<file path=xl/worksheets/sheet4.xml><?xml version="1.0" encoding="utf-8"?>
<worksheet xmlns="http://schemas.openxmlformats.org/spreadsheetml/2006/main" xmlns:r="http://schemas.openxmlformats.org/officeDocument/2006/relationships">
  <dimension ref="A1:M72"/>
  <sheetViews>
    <sheetView showGridLines="0" zoomScale="80" zoomScaleNormal="80" workbookViewId="0" topLeftCell="A34">
      <selection activeCell="D73" sqref="D73"/>
    </sheetView>
  </sheetViews>
  <sheetFormatPr defaultColWidth="9.140625" defaultRowHeight="12.75" customHeight="1"/>
  <cols>
    <col min="1" max="1" width="36.8515625" style="1" customWidth="1"/>
    <col min="2" max="2" width="49.421875" style="1" customWidth="1"/>
    <col min="3" max="3" width="17.7109375" style="1" customWidth="1"/>
    <col min="4" max="4" width="30.00390625" style="1" customWidth="1"/>
    <col min="5" max="13" width="14.8515625" style="1" customWidth="1"/>
    <col min="14" max="14" width="9.140625" style="1" customWidth="1"/>
  </cols>
  <sheetData>
    <row r="1" spans="3:13" s="1" customFormat="1" ht="19.5" customHeight="1">
      <c r="C1" s="65"/>
      <c r="D1" s="29"/>
      <c r="E1" s="27"/>
      <c r="F1" s="27"/>
      <c r="G1" s="27"/>
      <c r="H1" s="27"/>
      <c r="I1" s="27"/>
      <c r="J1" s="75"/>
      <c r="M1" s="28" t="s">
        <v>80</v>
      </c>
    </row>
    <row r="2" spans="1:13" s="1" customFormat="1" ht="30" customHeight="1">
      <c r="A2" s="14" t="s">
        <v>81</v>
      </c>
      <c r="B2" s="14"/>
      <c r="C2" s="14"/>
      <c r="D2" s="14"/>
      <c r="E2" s="14"/>
      <c r="F2" s="14"/>
      <c r="G2" s="14"/>
      <c r="H2" s="14"/>
      <c r="I2" s="14"/>
      <c r="J2" s="14"/>
      <c r="K2" s="14"/>
      <c r="L2" s="14"/>
      <c r="M2" s="14"/>
    </row>
    <row r="3" spans="1:13" s="1" customFormat="1" ht="19.5" customHeight="1">
      <c r="A3" s="2" t="s">
        <v>6</v>
      </c>
      <c r="E3" s="27"/>
      <c r="F3" s="27"/>
      <c r="G3" s="27"/>
      <c r="H3" s="27"/>
      <c r="I3" s="27"/>
      <c r="J3" s="24"/>
      <c r="K3" s="76"/>
      <c r="L3" s="76"/>
      <c r="M3" s="24" t="s">
        <v>7</v>
      </c>
    </row>
    <row r="4" spans="1:13" s="1" customFormat="1" ht="19.5" customHeight="1">
      <c r="A4" s="66" t="s">
        <v>82</v>
      </c>
      <c r="B4" s="66" t="s">
        <v>83</v>
      </c>
      <c r="C4" s="18" t="s">
        <v>84</v>
      </c>
      <c r="D4" s="18" t="s">
        <v>85</v>
      </c>
      <c r="E4" s="19" t="s">
        <v>86</v>
      </c>
      <c r="F4" s="19" t="s">
        <v>87</v>
      </c>
      <c r="G4" s="19"/>
      <c r="H4" s="19"/>
      <c r="I4" s="19" t="s">
        <v>88</v>
      </c>
      <c r="J4" s="19"/>
      <c r="K4" s="19"/>
      <c r="L4" s="19" t="s">
        <v>89</v>
      </c>
      <c r="M4" s="19" t="s">
        <v>90</v>
      </c>
    </row>
    <row r="5" spans="1:13" s="1" customFormat="1" ht="18" customHeight="1">
      <c r="A5" s="55"/>
      <c r="B5" s="55"/>
      <c r="C5" s="18"/>
      <c r="D5" s="18"/>
      <c r="E5" s="19"/>
      <c r="F5" s="19" t="s">
        <v>75</v>
      </c>
      <c r="G5" s="19" t="s">
        <v>91</v>
      </c>
      <c r="H5" s="19" t="s">
        <v>92</v>
      </c>
      <c r="I5" s="19" t="s">
        <v>93</v>
      </c>
      <c r="J5" s="19" t="s">
        <v>94</v>
      </c>
      <c r="K5" s="19" t="s">
        <v>95</v>
      </c>
      <c r="L5" s="19"/>
      <c r="M5" s="19"/>
    </row>
    <row r="6" spans="1:13" s="1" customFormat="1" ht="19.5" customHeight="1">
      <c r="A6" s="42" t="s">
        <v>79</v>
      </c>
      <c r="B6" s="42" t="s">
        <v>79</v>
      </c>
      <c r="C6" s="42" t="s">
        <v>79</v>
      </c>
      <c r="D6" s="41" t="s">
        <v>79</v>
      </c>
      <c r="E6" s="67">
        <v>1</v>
      </c>
      <c r="F6" s="67">
        <v>2</v>
      </c>
      <c r="G6" s="67">
        <v>3</v>
      </c>
      <c r="H6" s="67">
        <v>3</v>
      </c>
      <c r="I6" s="67">
        <v>4</v>
      </c>
      <c r="J6" s="67">
        <v>5</v>
      </c>
      <c r="K6" s="67">
        <v>6</v>
      </c>
      <c r="L6" s="67">
        <v>7</v>
      </c>
      <c r="M6" s="67">
        <v>8</v>
      </c>
    </row>
    <row r="7" spans="1:13" s="1" customFormat="1" ht="19.5" customHeight="1">
      <c r="A7" s="68" t="s">
        <v>96</v>
      </c>
      <c r="B7" s="68" t="s">
        <v>96</v>
      </c>
      <c r="C7" s="69" t="s">
        <v>96</v>
      </c>
      <c r="D7" s="69" t="s">
        <v>66</v>
      </c>
      <c r="E7" s="70">
        <v>27370.79</v>
      </c>
      <c r="F7" s="70">
        <v>2220.63</v>
      </c>
      <c r="G7" s="70">
        <v>1931.54</v>
      </c>
      <c r="H7" s="70">
        <v>289.09</v>
      </c>
      <c r="I7" s="70">
        <v>25150.16</v>
      </c>
      <c r="J7" s="70">
        <v>538.81</v>
      </c>
      <c r="K7" s="77">
        <v>24611.35</v>
      </c>
      <c r="L7" s="55"/>
      <c r="M7" s="55"/>
    </row>
    <row r="8" spans="1:13" s="1" customFormat="1" ht="19.5" customHeight="1">
      <c r="A8" s="68"/>
      <c r="B8" s="68"/>
      <c r="C8" s="69" t="s">
        <v>97</v>
      </c>
      <c r="D8" s="69" t="s">
        <v>14</v>
      </c>
      <c r="E8" s="70">
        <v>17.78</v>
      </c>
      <c r="F8" s="70">
        <v>17.78</v>
      </c>
      <c r="G8" s="70"/>
      <c r="H8" s="70">
        <v>17.78</v>
      </c>
      <c r="I8" s="70"/>
      <c r="J8" s="70"/>
      <c r="K8" s="77"/>
      <c r="L8" s="78"/>
      <c r="M8" s="78"/>
    </row>
    <row r="9" spans="1:13" s="1" customFormat="1" ht="19.5" customHeight="1">
      <c r="A9" s="68"/>
      <c r="B9" s="68"/>
      <c r="C9" s="69" t="s">
        <v>98</v>
      </c>
      <c r="D9" s="69" t="s">
        <v>16</v>
      </c>
      <c r="E9" s="70">
        <v>17.78</v>
      </c>
      <c r="F9" s="70">
        <v>17.78</v>
      </c>
      <c r="G9" s="70"/>
      <c r="H9" s="70">
        <v>17.78</v>
      </c>
      <c r="I9" s="70"/>
      <c r="J9" s="70"/>
      <c r="K9" s="79"/>
      <c r="L9" s="11"/>
      <c r="M9" s="11"/>
    </row>
    <row r="10" spans="1:13" s="1" customFormat="1" ht="19.5" customHeight="1">
      <c r="A10" s="68" t="s">
        <v>6</v>
      </c>
      <c r="B10" s="68" t="s">
        <v>99</v>
      </c>
      <c r="C10" s="69" t="s">
        <v>100</v>
      </c>
      <c r="D10" s="69" t="s">
        <v>18</v>
      </c>
      <c r="E10" s="70">
        <v>17.78</v>
      </c>
      <c r="F10" s="70">
        <v>17.78</v>
      </c>
      <c r="G10" s="70"/>
      <c r="H10" s="70">
        <v>17.78</v>
      </c>
      <c r="I10" s="70"/>
      <c r="J10" s="70"/>
      <c r="K10" s="79"/>
      <c r="L10" s="11"/>
      <c r="M10" s="11"/>
    </row>
    <row r="11" spans="1:13" s="1" customFormat="1" ht="19.5" customHeight="1">
      <c r="A11" s="68"/>
      <c r="B11" s="68"/>
      <c r="C11" s="69" t="s">
        <v>101</v>
      </c>
      <c r="D11" s="69" t="s">
        <v>20</v>
      </c>
      <c r="E11" s="70">
        <v>368.59</v>
      </c>
      <c r="F11" s="70">
        <v>368.59</v>
      </c>
      <c r="G11" s="70">
        <v>368.59</v>
      </c>
      <c r="H11" s="70"/>
      <c r="I11" s="70"/>
      <c r="J11" s="70"/>
      <c r="K11" s="79"/>
      <c r="L11" s="11"/>
      <c r="M11" s="11"/>
    </row>
    <row r="12" spans="1:13" s="1" customFormat="1" ht="19.5" customHeight="1">
      <c r="A12" s="68"/>
      <c r="B12" s="68"/>
      <c r="C12" s="69" t="s">
        <v>102</v>
      </c>
      <c r="D12" s="69" t="s">
        <v>22</v>
      </c>
      <c r="E12" s="70">
        <v>368.59</v>
      </c>
      <c r="F12" s="70">
        <v>368.59</v>
      </c>
      <c r="G12" s="70">
        <v>368.59</v>
      </c>
      <c r="H12" s="70"/>
      <c r="I12" s="70"/>
      <c r="J12" s="70"/>
      <c r="K12" s="79"/>
      <c r="L12" s="11"/>
      <c r="M12" s="11"/>
    </row>
    <row r="13" spans="1:13" s="1" customFormat="1" ht="19.5" customHeight="1">
      <c r="A13" s="68" t="s">
        <v>6</v>
      </c>
      <c r="B13" s="68" t="s">
        <v>103</v>
      </c>
      <c r="C13" s="69" t="s">
        <v>104</v>
      </c>
      <c r="D13" s="69" t="s">
        <v>24</v>
      </c>
      <c r="E13" s="70">
        <v>212.41</v>
      </c>
      <c r="F13" s="70">
        <v>212.41</v>
      </c>
      <c r="G13" s="70">
        <v>212.41</v>
      </c>
      <c r="H13" s="70"/>
      <c r="I13" s="70"/>
      <c r="J13" s="70"/>
      <c r="K13" s="79"/>
      <c r="L13" s="11"/>
      <c r="M13" s="11"/>
    </row>
    <row r="14" spans="1:13" s="1" customFormat="1" ht="19.5" customHeight="1">
      <c r="A14" s="68" t="s">
        <v>6</v>
      </c>
      <c r="B14" s="68" t="s">
        <v>105</v>
      </c>
      <c r="C14" s="69" t="s">
        <v>104</v>
      </c>
      <c r="D14" s="69" t="s">
        <v>24</v>
      </c>
      <c r="E14" s="70">
        <v>16.38</v>
      </c>
      <c r="F14" s="70">
        <v>16.38</v>
      </c>
      <c r="G14" s="70">
        <v>16.38</v>
      </c>
      <c r="H14" s="70"/>
      <c r="I14" s="70"/>
      <c r="J14" s="70"/>
      <c r="K14" s="79"/>
      <c r="L14" s="11"/>
      <c r="M14" s="11"/>
    </row>
    <row r="15" spans="1:13" s="1" customFormat="1" ht="19.5" customHeight="1">
      <c r="A15" s="68" t="s">
        <v>6</v>
      </c>
      <c r="B15" s="68" t="s">
        <v>106</v>
      </c>
      <c r="C15" s="69" t="s">
        <v>107</v>
      </c>
      <c r="D15" s="69" t="s">
        <v>26</v>
      </c>
      <c r="E15" s="70">
        <v>93.2</v>
      </c>
      <c r="F15" s="70">
        <v>93.2</v>
      </c>
      <c r="G15" s="70">
        <v>93.2</v>
      </c>
      <c r="H15" s="70"/>
      <c r="I15" s="70"/>
      <c r="J15" s="70"/>
      <c r="K15" s="79"/>
      <c r="L15" s="11"/>
      <c r="M15" s="11"/>
    </row>
    <row r="16" spans="1:13" s="1" customFormat="1" ht="19.5" customHeight="1">
      <c r="A16" s="68" t="s">
        <v>6</v>
      </c>
      <c r="B16" s="68" t="s">
        <v>106</v>
      </c>
      <c r="C16" s="69" t="s">
        <v>108</v>
      </c>
      <c r="D16" s="69" t="s">
        <v>28</v>
      </c>
      <c r="E16" s="70">
        <v>46.6</v>
      </c>
      <c r="F16" s="70">
        <v>46.6</v>
      </c>
      <c r="G16" s="70">
        <v>46.6</v>
      </c>
      <c r="H16" s="70"/>
      <c r="I16" s="70"/>
      <c r="J16" s="70"/>
      <c r="K16" s="79"/>
      <c r="L16" s="11"/>
      <c r="M16" s="11"/>
    </row>
    <row r="17" spans="1:13" s="1" customFormat="1" ht="19.5" customHeight="1">
      <c r="A17" s="68"/>
      <c r="B17" s="68"/>
      <c r="C17" s="69" t="s">
        <v>109</v>
      </c>
      <c r="D17" s="69" t="s">
        <v>30</v>
      </c>
      <c r="E17" s="70">
        <v>67.11</v>
      </c>
      <c r="F17" s="70">
        <v>67.11</v>
      </c>
      <c r="G17" s="70">
        <v>67.11</v>
      </c>
      <c r="H17" s="70"/>
      <c r="I17" s="70"/>
      <c r="J17" s="70"/>
      <c r="K17" s="79"/>
      <c r="L17" s="11"/>
      <c r="M17" s="11"/>
    </row>
    <row r="18" spans="1:13" s="1" customFormat="1" ht="19.5" customHeight="1">
      <c r="A18" s="68"/>
      <c r="B18" s="68"/>
      <c r="C18" s="69" t="s">
        <v>110</v>
      </c>
      <c r="D18" s="69" t="s">
        <v>32</v>
      </c>
      <c r="E18" s="70">
        <v>67.11</v>
      </c>
      <c r="F18" s="70">
        <v>67.11</v>
      </c>
      <c r="G18" s="70">
        <v>67.11</v>
      </c>
      <c r="H18" s="70"/>
      <c r="I18" s="70"/>
      <c r="J18" s="70"/>
      <c r="K18" s="79"/>
      <c r="L18" s="11"/>
      <c r="M18" s="11"/>
    </row>
    <row r="19" spans="1:13" s="1" customFormat="1" ht="19.5" customHeight="1">
      <c r="A19" s="68" t="s">
        <v>6</v>
      </c>
      <c r="B19" s="68" t="s">
        <v>106</v>
      </c>
      <c r="C19" s="69" t="s">
        <v>111</v>
      </c>
      <c r="D19" s="69" t="s">
        <v>33</v>
      </c>
      <c r="E19" s="70">
        <v>67.11</v>
      </c>
      <c r="F19" s="70">
        <v>67.11</v>
      </c>
      <c r="G19" s="70">
        <v>67.11</v>
      </c>
      <c r="H19" s="70"/>
      <c r="I19" s="70"/>
      <c r="J19" s="70"/>
      <c r="K19" s="79"/>
      <c r="L19" s="11"/>
      <c r="M19" s="11"/>
    </row>
    <row r="20" spans="1:13" s="1" customFormat="1" ht="19.5" customHeight="1">
      <c r="A20" s="68"/>
      <c r="B20" s="68"/>
      <c r="C20" s="69" t="s">
        <v>112</v>
      </c>
      <c r="D20" s="69" t="s">
        <v>34</v>
      </c>
      <c r="E20" s="70">
        <v>2000</v>
      </c>
      <c r="F20" s="70"/>
      <c r="G20" s="70"/>
      <c r="H20" s="70"/>
      <c r="I20" s="70">
        <v>2000</v>
      </c>
      <c r="J20" s="70"/>
      <c r="K20" s="79">
        <v>2000</v>
      </c>
      <c r="L20" s="11"/>
      <c r="M20" s="11"/>
    </row>
    <row r="21" spans="1:13" s="1" customFormat="1" ht="19.5" customHeight="1">
      <c r="A21" s="68"/>
      <c r="B21" s="68"/>
      <c r="C21" s="69" t="s">
        <v>113</v>
      </c>
      <c r="D21" s="69" t="s">
        <v>35</v>
      </c>
      <c r="E21" s="70">
        <v>2000</v>
      </c>
      <c r="F21" s="70"/>
      <c r="G21" s="70"/>
      <c r="H21" s="70"/>
      <c r="I21" s="70">
        <v>2000</v>
      </c>
      <c r="J21" s="70"/>
      <c r="K21" s="79">
        <v>2000</v>
      </c>
      <c r="L21" s="11"/>
      <c r="M21" s="11"/>
    </row>
    <row r="22" spans="1:13" s="1" customFormat="1" ht="19.5" customHeight="1">
      <c r="A22" s="68" t="s">
        <v>6</v>
      </c>
      <c r="B22" s="68" t="s">
        <v>114</v>
      </c>
      <c r="C22" s="69" t="s">
        <v>115</v>
      </c>
      <c r="D22" s="69" t="s">
        <v>36</v>
      </c>
      <c r="E22" s="70">
        <v>2000</v>
      </c>
      <c r="F22" s="70"/>
      <c r="G22" s="70"/>
      <c r="H22" s="70"/>
      <c r="I22" s="70">
        <v>2000</v>
      </c>
      <c r="J22" s="70"/>
      <c r="K22" s="79">
        <v>2000</v>
      </c>
      <c r="L22" s="11"/>
      <c r="M22" s="11"/>
    </row>
    <row r="23" spans="1:13" s="1" customFormat="1" ht="19.5" customHeight="1">
      <c r="A23" s="68"/>
      <c r="B23" s="68"/>
      <c r="C23" s="69" t="s">
        <v>116</v>
      </c>
      <c r="D23" s="69" t="s">
        <v>37</v>
      </c>
      <c r="E23" s="70">
        <v>22247.19</v>
      </c>
      <c r="F23" s="70">
        <v>1600.73</v>
      </c>
      <c r="G23" s="70">
        <v>1329.42</v>
      </c>
      <c r="H23" s="70">
        <v>271.31</v>
      </c>
      <c r="I23" s="70">
        <v>20646.46</v>
      </c>
      <c r="J23" s="70">
        <v>538.81</v>
      </c>
      <c r="K23" s="79">
        <v>20107.65</v>
      </c>
      <c r="L23" s="11"/>
      <c r="M23" s="11"/>
    </row>
    <row r="24" spans="1:13" s="1" customFormat="1" ht="19.5" customHeight="1">
      <c r="A24" s="68"/>
      <c r="B24" s="68"/>
      <c r="C24" s="69" t="s">
        <v>117</v>
      </c>
      <c r="D24" s="69" t="s">
        <v>38</v>
      </c>
      <c r="E24" s="70">
        <v>3648.79</v>
      </c>
      <c r="F24" s="70">
        <v>1600.73</v>
      </c>
      <c r="G24" s="70">
        <v>1329.42</v>
      </c>
      <c r="H24" s="70">
        <v>271.31</v>
      </c>
      <c r="I24" s="70">
        <v>2048.06</v>
      </c>
      <c r="J24" s="70">
        <v>522.31</v>
      </c>
      <c r="K24" s="79">
        <v>1525.75</v>
      </c>
      <c r="L24" s="11"/>
      <c r="M24" s="11"/>
    </row>
    <row r="25" spans="1:13" s="1" customFormat="1" ht="19.5" customHeight="1">
      <c r="A25" s="68" t="s">
        <v>6</v>
      </c>
      <c r="B25" s="68" t="s">
        <v>118</v>
      </c>
      <c r="C25" s="69" t="s">
        <v>119</v>
      </c>
      <c r="D25" s="69" t="s">
        <v>39</v>
      </c>
      <c r="E25" s="70">
        <v>66.59</v>
      </c>
      <c r="F25" s="70">
        <v>66.59</v>
      </c>
      <c r="G25" s="70"/>
      <c r="H25" s="70">
        <v>66.59</v>
      </c>
      <c r="I25" s="70"/>
      <c r="J25" s="70"/>
      <c r="K25" s="79"/>
      <c r="L25" s="11"/>
      <c r="M25" s="11"/>
    </row>
    <row r="26" spans="1:13" s="1" customFormat="1" ht="19.5" customHeight="1">
      <c r="A26" s="68" t="s">
        <v>6</v>
      </c>
      <c r="B26" s="68" t="s">
        <v>120</v>
      </c>
      <c r="C26" s="69" t="s">
        <v>119</v>
      </c>
      <c r="D26" s="69" t="s">
        <v>39</v>
      </c>
      <c r="E26" s="70">
        <v>25.4</v>
      </c>
      <c r="F26" s="70">
        <v>25.4</v>
      </c>
      <c r="G26" s="70"/>
      <c r="H26" s="70">
        <v>25.4</v>
      </c>
      <c r="I26" s="70"/>
      <c r="J26" s="70"/>
      <c r="K26" s="79"/>
      <c r="L26" s="11"/>
      <c r="M26" s="11"/>
    </row>
    <row r="27" spans="1:13" s="1" customFormat="1" ht="19.5" customHeight="1">
      <c r="A27" s="68" t="s">
        <v>6</v>
      </c>
      <c r="B27" s="68" t="s">
        <v>121</v>
      </c>
      <c r="C27" s="69" t="s">
        <v>119</v>
      </c>
      <c r="D27" s="69" t="s">
        <v>39</v>
      </c>
      <c r="E27" s="70">
        <v>1269.81</v>
      </c>
      <c r="F27" s="70">
        <v>1269.81</v>
      </c>
      <c r="G27" s="70">
        <v>1269.81</v>
      </c>
      <c r="H27" s="70"/>
      <c r="I27" s="70"/>
      <c r="J27" s="70"/>
      <c r="K27" s="79"/>
      <c r="L27" s="11"/>
      <c r="M27" s="11"/>
    </row>
    <row r="28" spans="1:13" s="1" customFormat="1" ht="19.5" customHeight="1">
      <c r="A28" s="68" t="s">
        <v>6</v>
      </c>
      <c r="B28" s="68" t="s">
        <v>122</v>
      </c>
      <c r="C28" s="69" t="s">
        <v>119</v>
      </c>
      <c r="D28" s="69" t="s">
        <v>39</v>
      </c>
      <c r="E28" s="70">
        <v>6</v>
      </c>
      <c r="F28" s="70">
        <v>6</v>
      </c>
      <c r="G28" s="70"/>
      <c r="H28" s="70">
        <v>6</v>
      </c>
      <c r="I28" s="70"/>
      <c r="J28" s="70"/>
      <c r="K28" s="79"/>
      <c r="L28" s="11"/>
      <c r="M28" s="11"/>
    </row>
    <row r="29" spans="1:13" s="1" customFormat="1" ht="19.5" customHeight="1">
      <c r="A29" s="68" t="s">
        <v>6</v>
      </c>
      <c r="B29" s="68" t="s">
        <v>106</v>
      </c>
      <c r="C29" s="69" t="s">
        <v>119</v>
      </c>
      <c r="D29" s="69" t="s">
        <v>39</v>
      </c>
      <c r="E29" s="70">
        <v>1.16</v>
      </c>
      <c r="F29" s="70">
        <v>1.16</v>
      </c>
      <c r="G29" s="70">
        <v>1.16</v>
      </c>
      <c r="H29" s="70"/>
      <c r="I29" s="70"/>
      <c r="J29" s="70"/>
      <c r="K29" s="79"/>
      <c r="L29" s="11"/>
      <c r="M29" s="11"/>
    </row>
    <row r="30" spans="1:13" s="1" customFormat="1" ht="19.5" customHeight="1">
      <c r="A30" s="68" t="s">
        <v>6</v>
      </c>
      <c r="B30" s="68" t="s">
        <v>123</v>
      </c>
      <c r="C30" s="69" t="s">
        <v>119</v>
      </c>
      <c r="D30" s="69" t="s">
        <v>39</v>
      </c>
      <c r="E30" s="70">
        <v>104.04</v>
      </c>
      <c r="F30" s="70">
        <v>104.04</v>
      </c>
      <c r="G30" s="70"/>
      <c r="H30" s="70">
        <v>104.04</v>
      </c>
      <c r="I30" s="70"/>
      <c r="J30" s="70"/>
      <c r="K30" s="79"/>
      <c r="L30" s="11"/>
      <c r="M30" s="11"/>
    </row>
    <row r="31" spans="1:13" s="1" customFormat="1" ht="19.5" customHeight="1">
      <c r="A31" s="68" t="s">
        <v>6</v>
      </c>
      <c r="B31" s="68" t="s">
        <v>124</v>
      </c>
      <c r="C31" s="69" t="s">
        <v>119</v>
      </c>
      <c r="D31" s="69" t="s">
        <v>39</v>
      </c>
      <c r="E31" s="70">
        <v>17.94</v>
      </c>
      <c r="F31" s="70">
        <v>17.94</v>
      </c>
      <c r="G31" s="70">
        <v>17.94</v>
      </c>
      <c r="H31" s="70"/>
      <c r="I31" s="70"/>
      <c r="J31" s="70"/>
      <c r="K31" s="79"/>
      <c r="L31" s="11"/>
      <c r="M31" s="11"/>
    </row>
    <row r="32" spans="1:13" s="1" customFormat="1" ht="19.5" customHeight="1">
      <c r="A32" s="68" t="s">
        <v>6</v>
      </c>
      <c r="B32" s="68" t="s">
        <v>125</v>
      </c>
      <c r="C32" s="69" t="s">
        <v>119</v>
      </c>
      <c r="D32" s="69" t="s">
        <v>39</v>
      </c>
      <c r="E32" s="70">
        <v>40.51</v>
      </c>
      <c r="F32" s="70">
        <v>40.51</v>
      </c>
      <c r="G32" s="70">
        <v>40.51</v>
      </c>
      <c r="H32" s="70"/>
      <c r="I32" s="70"/>
      <c r="J32" s="70"/>
      <c r="K32" s="79"/>
      <c r="L32" s="11"/>
      <c r="M32" s="11"/>
    </row>
    <row r="33" spans="1:13" s="1" customFormat="1" ht="19.5" customHeight="1">
      <c r="A33" s="68" t="s">
        <v>6</v>
      </c>
      <c r="B33" s="68" t="s">
        <v>126</v>
      </c>
      <c r="C33" s="69" t="s">
        <v>119</v>
      </c>
      <c r="D33" s="69" t="s">
        <v>39</v>
      </c>
      <c r="E33" s="70">
        <v>13.2</v>
      </c>
      <c r="F33" s="70">
        <v>13.2</v>
      </c>
      <c r="G33" s="70"/>
      <c r="H33" s="70">
        <v>13.2</v>
      </c>
      <c r="I33" s="70"/>
      <c r="J33" s="70"/>
      <c r="K33" s="79"/>
      <c r="L33" s="11"/>
      <c r="M33" s="11"/>
    </row>
    <row r="34" spans="1:13" s="1" customFormat="1" ht="19.5" customHeight="1">
      <c r="A34" s="68" t="s">
        <v>6</v>
      </c>
      <c r="B34" s="68" t="s">
        <v>127</v>
      </c>
      <c r="C34" s="69" t="s">
        <v>119</v>
      </c>
      <c r="D34" s="69" t="s">
        <v>39</v>
      </c>
      <c r="E34" s="70">
        <v>6.99</v>
      </c>
      <c r="F34" s="70">
        <v>6.99</v>
      </c>
      <c r="G34" s="70"/>
      <c r="H34" s="70">
        <v>6.99</v>
      </c>
      <c r="I34" s="70"/>
      <c r="J34" s="70"/>
      <c r="K34" s="79"/>
      <c r="L34" s="11"/>
      <c r="M34" s="11"/>
    </row>
    <row r="35" spans="1:13" s="1" customFormat="1" ht="19.5" customHeight="1">
      <c r="A35" s="68" t="s">
        <v>6</v>
      </c>
      <c r="B35" s="68" t="s">
        <v>128</v>
      </c>
      <c r="C35" s="69" t="s">
        <v>119</v>
      </c>
      <c r="D35" s="69" t="s">
        <v>39</v>
      </c>
      <c r="E35" s="70">
        <v>49.09</v>
      </c>
      <c r="F35" s="70">
        <v>49.09</v>
      </c>
      <c r="G35" s="70"/>
      <c r="H35" s="70">
        <v>49.09</v>
      </c>
      <c r="I35" s="70"/>
      <c r="J35" s="70"/>
      <c r="K35" s="79"/>
      <c r="L35" s="11"/>
      <c r="M35" s="11"/>
    </row>
    <row r="36" spans="1:13" s="1" customFormat="1" ht="19.5" customHeight="1">
      <c r="A36" s="68" t="s">
        <v>6</v>
      </c>
      <c r="B36" s="71" t="s">
        <v>129</v>
      </c>
      <c r="C36" s="72" t="s">
        <v>130</v>
      </c>
      <c r="D36" s="72" t="s">
        <v>40</v>
      </c>
      <c r="E36" s="73">
        <v>90</v>
      </c>
      <c r="F36" s="73"/>
      <c r="G36" s="73"/>
      <c r="H36" s="73"/>
      <c r="I36" s="73">
        <v>90</v>
      </c>
      <c r="J36" s="70">
        <v>90</v>
      </c>
      <c r="K36" s="79"/>
      <c r="L36" s="11"/>
      <c r="M36" s="11"/>
    </row>
    <row r="37" spans="1:13" s="1" customFormat="1" ht="19.5" customHeight="1">
      <c r="A37" s="68" t="s">
        <v>6</v>
      </c>
      <c r="B37" s="71" t="s">
        <v>131</v>
      </c>
      <c r="C37" s="72" t="s">
        <v>132</v>
      </c>
      <c r="D37" s="72" t="s">
        <v>41</v>
      </c>
      <c r="E37" s="73">
        <v>21.95</v>
      </c>
      <c r="F37" s="73"/>
      <c r="G37" s="73"/>
      <c r="H37" s="73"/>
      <c r="I37" s="73">
        <v>21.95</v>
      </c>
      <c r="J37" s="70"/>
      <c r="K37" s="79">
        <v>21.95</v>
      </c>
      <c r="L37" s="11"/>
      <c r="M37" s="11"/>
    </row>
    <row r="38" spans="1:13" s="1" customFormat="1" ht="19.5" customHeight="1">
      <c r="A38" s="68" t="s">
        <v>6</v>
      </c>
      <c r="B38" s="71" t="s">
        <v>133</v>
      </c>
      <c r="C38" s="72" t="s">
        <v>132</v>
      </c>
      <c r="D38" s="72" t="s">
        <v>41</v>
      </c>
      <c r="E38" s="73">
        <v>28</v>
      </c>
      <c r="F38" s="73"/>
      <c r="G38" s="73"/>
      <c r="H38" s="73"/>
      <c r="I38" s="73">
        <v>28</v>
      </c>
      <c r="J38" s="70"/>
      <c r="K38" s="79">
        <v>28</v>
      </c>
      <c r="L38" s="11"/>
      <c r="M38" s="11"/>
    </row>
    <row r="39" spans="1:13" s="1" customFormat="1" ht="19.5" customHeight="1">
      <c r="A39" s="68" t="s">
        <v>6</v>
      </c>
      <c r="B39" s="71" t="s">
        <v>134</v>
      </c>
      <c r="C39" s="72" t="s">
        <v>132</v>
      </c>
      <c r="D39" s="72" t="s">
        <v>41</v>
      </c>
      <c r="E39" s="73">
        <v>57.72</v>
      </c>
      <c r="F39" s="73"/>
      <c r="G39" s="73"/>
      <c r="H39" s="73"/>
      <c r="I39" s="73">
        <v>57.72</v>
      </c>
      <c r="J39" s="70">
        <v>57.72</v>
      </c>
      <c r="K39" s="79"/>
      <c r="L39" s="11"/>
      <c r="M39" s="11"/>
    </row>
    <row r="40" spans="1:13" s="1" customFormat="1" ht="19.5" customHeight="1">
      <c r="A40" s="68" t="s">
        <v>6</v>
      </c>
      <c r="B40" s="71" t="s">
        <v>135</v>
      </c>
      <c r="C40" s="72" t="s">
        <v>132</v>
      </c>
      <c r="D40" s="72" t="s">
        <v>41</v>
      </c>
      <c r="E40" s="73">
        <v>69</v>
      </c>
      <c r="F40" s="73"/>
      <c r="G40" s="73"/>
      <c r="H40" s="73"/>
      <c r="I40" s="73">
        <v>69</v>
      </c>
      <c r="J40" s="70"/>
      <c r="K40" s="79">
        <v>69</v>
      </c>
      <c r="L40" s="11"/>
      <c r="M40" s="11"/>
    </row>
    <row r="41" spans="1:13" s="1" customFormat="1" ht="19.5" customHeight="1">
      <c r="A41" s="68" t="s">
        <v>6</v>
      </c>
      <c r="B41" s="74" t="s">
        <v>136</v>
      </c>
      <c r="C41" s="72" t="s">
        <v>137</v>
      </c>
      <c r="D41" s="72" t="s">
        <v>42</v>
      </c>
      <c r="E41" s="73">
        <v>29.31</v>
      </c>
      <c r="F41" s="73"/>
      <c r="G41" s="73"/>
      <c r="H41" s="73"/>
      <c r="I41" s="73">
        <v>29.31</v>
      </c>
      <c r="J41" s="70">
        <v>29.31</v>
      </c>
      <c r="K41" s="79"/>
      <c r="L41" s="11"/>
      <c r="M41" s="11"/>
    </row>
    <row r="42" spans="1:13" s="1" customFormat="1" ht="19.5" customHeight="1">
      <c r="A42" s="68" t="s">
        <v>6</v>
      </c>
      <c r="B42" s="71" t="s">
        <v>138</v>
      </c>
      <c r="C42" s="72" t="s">
        <v>137</v>
      </c>
      <c r="D42" s="72" t="s">
        <v>42</v>
      </c>
      <c r="E42" s="73">
        <v>16.88</v>
      </c>
      <c r="F42" s="73"/>
      <c r="G42" s="73"/>
      <c r="H42" s="73"/>
      <c r="I42" s="73">
        <v>16.88</v>
      </c>
      <c r="J42" s="70">
        <v>16.88</v>
      </c>
      <c r="K42" s="79"/>
      <c r="L42" s="11"/>
      <c r="M42" s="11"/>
    </row>
    <row r="43" spans="1:13" s="1" customFormat="1" ht="19.5" customHeight="1">
      <c r="A43" s="68" t="s">
        <v>6</v>
      </c>
      <c r="B43" s="71" t="s">
        <v>139</v>
      </c>
      <c r="C43" s="72" t="s">
        <v>137</v>
      </c>
      <c r="D43" s="72" t="s">
        <v>42</v>
      </c>
      <c r="E43" s="73">
        <v>350</v>
      </c>
      <c r="F43" s="73"/>
      <c r="G43" s="73"/>
      <c r="H43" s="73"/>
      <c r="I43" s="73">
        <v>350</v>
      </c>
      <c r="J43" s="70"/>
      <c r="K43" s="79">
        <v>350</v>
      </c>
      <c r="L43" s="11"/>
      <c r="M43" s="11"/>
    </row>
    <row r="44" spans="1:13" s="1" customFormat="1" ht="19.5" customHeight="1">
      <c r="A44" s="68" t="s">
        <v>6</v>
      </c>
      <c r="B44" s="71" t="s">
        <v>140</v>
      </c>
      <c r="C44" s="72" t="s">
        <v>137</v>
      </c>
      <c r="D44" s="72" t="s">
        <v>42</v>
      </c>
      <c r="E44" s="73">
        <v>30</v>
      </c>
      <c r="F44" s="73"/>
      <c r="G44" s="73"/>
      <c r="H44" s="73"/>
      <c r="I44" s="73">
        <v>30</v>
      </c>
      <c r="J44" s="70"/>
      <c r="K44" s="79">
        <v>30</v>
      </c>
      <c r="L44" s="11"/>
      <c r="M44" s="11"/>
    </row>
    <row r="45" spans="1:13" s="1" customFormat="1" ht="19.5" customHeight="1">
      <c r="A45" s="68" t="s">
        <v>6</v>
      </c>
      <c r="B45" s="71" t="s">
        <v>141</v>
      </c>
      <c r="C45" s="72" t="s">
        <v>137</v>
      </c>
      <c r="D45" s="72" t="s">
        <v>42</v>
      </c>
      <c r="E45" s="73">
        <v>500</v>
      </c>
      <c r="F45" s="73"/>
      <c r="G45" s="73"/>
      <c r="H45" s="73"/>
      <c r="I45" s="73">
        <v>500</v>
      </c>
      <c r="J45" s="70"/>
      <c r="K45" s="79">
        <v>500</v>
      </c>
      <c r="L45" s="11"/>
      <c r="M45" s="11"/>
    </row>
    <row r="46" spans="1:13" s="1" customFormat="1" ht="19.5" customHeight="1">
      <c r="A46" s="68" t="s">
        <v>6</v>
      </c>
      <c r="B46" s="71" t="s">
        <v>142</v>
      </c>
      <c r="C46" s="72" t="s">
        <v>137</v>
      </c>
      <c r="D46" s="72" t="s">
        <v>42</v>
      </c>
      <c r="E46" s="73">
        <v>450</v>
      </c>
      <c r="F46" s="73"/>
      <c r="G46" s="73"/>
      <c r="H46" s="73"/>
      <c r="I46" s="73">
        <v>450</v>
      </c>
      <c r="J46" s="70"/>
      <c r="K46" s="79">
        <v>450</v>
      </c>
      <c r="L46" s="11"/>
      <c r="M46" s="11"/>
    </row>
    <row r="47" spans="1:13" s="1" customFormat="1" ht="19.5" customHeight="1">
      <c r="A47" s="68" t="s">
        <v>6</v>
      </c>
      <c r="B47" s="74" t="s">
        <v>143</v>
      </c>
      <c r="C47" s="72" t="s">
        <v>137</v>
      </c>
      <c r="D47" s="72" t="s">
        <v>42</v>
      </c>
      <c r="E47" s="73">
        <v>20</v>
      </c>
      <c r="F47" s="73"/>
      <c r="G47" s="73"/>
      <c r="H47" s="73"/>
      <c r="I47" s="73">
        <v>20</v>
      </c>
      <c r="J47" s="70">
        <v>20</v>
      </c>
      <c r="K47" s="79"/>
      <c r="L47" s="11"/>
      <c r="M47" s="11"/>
    </row>
    <row r="48" spans="1:13" s="1" customFormat="1" ht="19.5" customHeight="1">
      <c r="A48" s="68" t="s">
        <v>6</v>
      </c>
      <c r="B48" s="74" t="s">
        <v>144</v>
      </c>
      <c r="C48" s="72" t="s">
        <v>137</v>
      </c>
      <c r="D48" s="72" t="s">
        <v>42</v>
      </c>
      <c r="E48" s="73">
        <v>76.8</v>
      </c>
      <c r="F48" s="73"/>
      <c r="G48" s="73"/>
      <c r="H48" s="73"/>
      <c r="I48" s="73">
        <v>76.8</v>
      </c>
      <c r="J48" s="70"/>
      <c r="K48" s="79">
        <v>76.8</v>
      </c>
      <c r="L48" s="11"/>
      <c r="M48" s="11"/>
    </row>
    <row r="49" spans="1:13" s="1" customFormat="1" ht="19.5" customHeight="1">
      <c r="A49" s="68"/>
      <c r="B49" s="74"/>
      <c r="C49" s="72" t="s">
        <v>145</v>
      </c>
      <c r="D49" s="72" t="s">
        <v>43</v>
      </c>
      <c r="E49" s="73">
        <v>252.1</v>
      </c>
      <c r="F49" s="73"/>
      <c r="G49" s="73"/>
      <c r="H49" s="73"/>
      <c r="I49" s="73">
        <v>252.1</v>
      </c>
      <c r="J49" s="70">
        <v>16.5</v>
      </c>
      <c r="K49" s="79">
        <v>235.6</v>
      </c>
      <c r="L49" s="11"/>
      <c r="M49" s="11"/>
    </row>
    <row r="50" spans="1:13" s="1" customFormat="1" ht="19.5" customHeight="1">
      <c r="A50" s="68" t="s">
        <v>6</v>
      </c>
      <c r="B50" s="71" t="s">
        <v>146</v>
      </c>
      <c r="C50" s="72" t="s">
        <v>147</v>
      </c>
      <c r="D50" s="72" t="s">
        <v>44</v>
      </c>
      <c r="E50" s="73">
        <v>35</v>
      </c>
      <c r="F50" s="73"/>
      <c r="G50" s="73"/>
      <c r="H50" s="73"/>
      <c r="I50" s="73">
        <v>35</v>
      </c>
      <c r="J50" s="70"/>
      <c r="K50" s="79">
        <v>35</v>
      </c>
      <c r="L50" s="11"/>
      <c r="M50" s="11"/>
    </row>
    <row r="51" spans="1:13" s="1" customFormat="1" ht="19.5" customHeight="1">
      <c r="A51" s="68" t="s">
        <v>6</v>
      </c>
      <c r="B51" s="71" t="s">
        <v>148</v>
      </c>
      <c r="C51" s="72" t="s">
        <v>147</v>
      </c>
      <c r="D51" s="72" t="s">
        <v>44</v>
      </c>
      <c r="E51" s="73">
        <v>49</v>
      </c>
      <c r="F51" s="73"/>
      <c r="G51" s="73"/>
      <c r="H51" s="73"/>
      <c r="I51" s="73">
        <v>49</v>
      </c>
      <c r="J51" s="70"/>
      <c r="K51" s="79">
        <v>49</v>
      </c>
      <c r="L51" s="11"/>
      <c r="M51" s="11"/>
    </row>
    <row r="52" spans="1:13" s="1" customFormat="1" ht="19.5" customHeight="1">
      <c r="A52" s="68" t="s">
        <v>6</v>
      </c>
      <c r="B52" s="71" t="s">
        <v>149</v>
      </c>
      <c r="C52" s="72" t="s">
        <v>147</v>
      </c>
      <c r="D52" s="72" t="s">
        <v>44</v>
      </c>
      <c r="E52" s="73">
        <v>50</v>
      </c>
      <c r="F52" s="73"/>
      <c r="G52" s="73"/>
      <c r="H52" s="73"/>
      <c r="I52" s="73">
        <v>50</v>
      </c>
      <c r="J52" s="70"/>
      <c r="K52" s="79">
        <v>50</v>
      </c>
      <c r="L52" s="11"/>
      <c r="M52" s="11"/>
    </row>
    <row r="53" spans="1:13" s="1" customFormat="1" ht="19.5" customHeight="1">
      <c r="A53" s="68" t="s">
        <v>6</v>
      </c>
      <c r="B53" s="71" t="s">
        <v>150</v>
      </c>
      <c r="C53" s="72" t="s">
        <v>147</v>
      </c>
      <c r="D53" s="72" t="s">
        <v>44</v>
      </c>
      <c r="E53" s="73">
        <v>60</v>
      </c>
      <c r="F53" s="73"/>
      <c r="G53" s="73"/>
      <c r="H53" s="73"/>
      <c r="I53" s="73">
        <v>60</v>
      </c>
      <c r="J53" s="70"/>
      <c r="K53" s="79">
        <v>60</v>
      </c>
      <c r="L53" s="11"/>
      <c r="M53" s="11"/>
    </row>
    <row r="54" spans="1:13" s="1" customFormat="1" ht="19.5" customHeight="1">
      <c r="A54" s="68" t="s">
        <v>6</v>
      </c>
      <c r="B54" s="71" t="s">
        <v>151</v>
      </c>
      <c r="C54" s="72" t="s">
        <v>147</v>
      </c>
      <c r="D54" s="72" t="s">
        <v>44</v>
      </c>
      <c r="E54" s="73">
        <v>16.5</v>
      </c>
      <c r="F54" s="73"/>
      <c r="G54" s="73"/>
      <c r="H54" s="73"/>
      <c r="I54" s="73">
        <v>16.5</v>
      </c>
      <c r="J54" s="70">
        <v>16.5</v>
      </c>
      <c r="K54" s="79"/>
      <c r="L54" s="11"/>
      <c r="M54" s="11"/>
    </row>
    <row r="55" spans="1:13" s="1" customFormat="1" ht="19.5" customHeight="1">
      <c r="A55" s="68" t="s">
        <v>6</v>
      </c>
      <c r="B55" s="71" t="s">
        <v>152</v>
      </c>
      <c r="C55" s="72" t="s">
        <v>147</v>
      </c>
      <c r="D55" s="72" t="s">
        <v>44</v>
      </c>
      <c r="E55" s="73">
        <v>26.6</v>
      </c>
      <c r="F55" s="73"/>
      <c r="G55" s="73"/>
      <c r="H55" s="73"/>
      <c r="I55" s="73">
        <v>26.6</v>
      </c>
      <c r="J55" s="70"/>
      <c r="K55" s="79">
        <v>26.6</v>
      </c>
      <c r="L55" s="11"/>
      <c r="M55" s="11"/>
    </row>
    <row r="56" spans="1:13" s="1" customFormat="1" ht="19.5" customHeight="1">
      <c r="A56" s="68" t="s">
        <v>6</v>
      </c>
      <c r="B56" s="71" t="s">
        <v>153</v>
      </c>
      <c r="C56" s="72" t="s">
        <v>147</v>
      </c>
      <c r="D56" s="72" t="s">
        <v>44</v>
      </c>
      <c r="E56" s="73">
        <v>15</v>
      </c>
      <c r="F56" s="73"/>
      <c r="G56" s="73"/>
      <c r="H56" s="73"/>
      <c r="I56" s="73">
        <v>15</v>
      </c>
      <c r="J56" s="70"/>
      <c r="K56" s="79">
        <v>15</v>
      </c>
      <c r="L56" s="11"/>
      <c r="M56" s="11"/>
    </row>
    <row r="57" spans="1:13" s="1" customFormat="1" ht="19.5" customHeight="1">
      <c r="A57" s="68"/>
      <c r="B57" s="74"/>
      <c r="C57" s="72" t="s">
        <v>154</v>
      </c>
      <c r="D57" s="72" t="s">
        <v>45</v>
      </c>
      <c r="E57" s="73">
        <v>4736.3</v>
      </c>
      <c r="F57" s="73"/>
      <c r="G57" s="73"/>
      <c r="H57" s="73"/>
      <c r="I57" s="73">
        <v>4736.3</v>
      </c>
      <c r="J57" s="70"/>
      <c r="K57" s="79">
        <v>4736.3</v>
      </c>
      <c r="L57" s="11"/>
      <c r="M57" s="11"/>
    </row>
    <row r="58" spans="1:13" s="1" customFormat="1" ht="19.5" customHeight="1">
      <c r="A58" s="68" t="s">
        <v>6</v>
      </c>
      <c r="B58" s="71" t="s">
        <v>155</v>
      </c>
      <c r="C58" s="72" t="s">
        <v>156</v>
      </c>
      <c r="D58" s="72" t="s">
        <v>46</v>
      </c>
      <c r="E58" s="73">
        <v>210</v>
      </c>
      <c r="F58" s="73"/>
      <c r="G58" s="73"/>
      <c r="H58" s="73"/>
      <c r="I58" s="73">
        <v>210</v>
      </c>
      <c r="J58" s="70"/>
      <c r="K58" s="79">
        <v>210</v>
      </c>
      <c r="L58" s="11"/>
      <c r="M58" s="11"/>
    </row>
    <row r="59" spans="1:13" s="1" customFormat="1" ht="19.5" customHeight="1">
      <c r="A59" s="68" t="s">
        <v>6</v>
      </c>
      <c r="B59" s="71" t="s">
        <v>157</v>
      </c>
      <c r="C59" s="72" t="s">
        <v>156</v>
      </c>
      <c r="D59" s="72" t="s">
        <v>46</v>
      </c>
      <c r="E59" s="73">
        <v>4526.3</v>
      </c>
      <c r="F59" s="73"/>
      <c r="G59" s="73"/>
      <c r="H59" s="73"/>
      <c r="I59" s="73">
        <v>4526.3</v>
      </c>
      <c r="J59" s="70"/>
      <c r="K59" s="79">
        <v>4526.3</v>
      </c>
      <c r="L59" s="11"/>
      <c r="M59" s="11"/>
    </row>
    <row r="60" spans="1:13" s="1" customFormat="1" ht="19.5" customHeight="1">
      <c r="A60" s="68"/>
      <c r="B60" s="74"/>
      <c r="C60" s="72" t="s">
        <v>158</v>
      </c>
      <c r="D60" s="72" t="s">
        <v>47</v>
      </c>
      <c r="E60" s="73">
        <v>3000</v>
      </c>
      <c r="F60" s="73"/>
      <c r="G60" s="73"/>
      <c r="H60" s="73"/>
      <c r="I60" s="73">
        <v>3000</v>
      </c>
      <c r="J60" s="70"/>
      <c r="K60" s="79">
        <v>3000</v>
      </c>
      <c r="L60" s="11"/>
      <c r="M60" s="11"/>
    </row>
    <row r="61" spans="1:13" s="1" customFormat="1" ht="19.5" customHeight="1">
      <c r="A61" s="68" t="s">
        <v>6</v>
      </c>
      <c r="B61" s="71" t="s">
        <v>159</v>
      </c>
      <c r="C61" s="72" t="s">
        <v>160</v>
      </c>
      <c r="D61" s="72" t="s">
        <v>48</v>
      </c>
      <c r="E61" s="73">
        <v>1300</v>
      </c>
      <c r="F61" s="73"/>
      <c r="G61" s="73"/>
      <c r="H61" s="73"/>
      <c r="I61" s="73">
        <v>1300</v>
      </c>
      <c r="J61" s="70"/>
      <c r="K61" s="79">
        <v>1300</v>
      </c>
      <c r="L61" s="11"/>
      <c r="M61" s="11"/>
    </row>
    <row r="62" spans="1:13" s="1" customFormat="1" ht="19.5" customHeight="1">
      <c r="A62" s="68" t="s">
        <v>6</v>
      </c>
      <c r="B62" s="71" t="s">
        <v>161</v>
      </c>
      <c r="C62" s="72" t="s">
        <v>160</v>
      </c>
      <c r="D62" s="72" t="s">
        <v>48</v>
      </c>
      <c r="E62" s="73">
        <v>1700</v>
      </c>
      <c r="F62" s="73"/>
      <c r="G62" s="73"/>
      <c r="H62" s="73"/>
      <c r="I62" s="73">
        <v>1700</v>
      </c>
      <c r="J62" s="70"/>
      <c r="K62" s="79">
        <v>1700</v>
      </c>
      <c r="L62" s="11"/>
      <c r="M62" s="11"/>
    </row>
    <row r="63" spans="1:13" s="1" customFormat="1" ht="19.5" customHeight="1">
      <c r="A63" s="68"/>
      <c r="B63" s="74"/>
      <c r="C63" s="72" t="s">
        <v>162</v>
      </c>
      <c r="D63" s="72" t="s">
        <v>49</v>
      </c>
      <c r="E63" s="73">
        <v>10610</v>
      </c>
      <c r="F63" s="73"/>
      <c r="G63" s="73"/>
      <c r="H63" s="73"/>
      <c r="I63" s="73">
        <v>10610</v>
      </c>
      <c r="J63" s="70"/>
      <c r="K63" s="79">
        <v>10610</v>
      </c>
      <c r="L63" s="11"/>
      <c r="M63" s="11"/>
    </row>
    <row r="64" spans="1:13" s="1" customFormat="1" ht="19.5" customHeight="1">
      <c r="A64" s="68" t="s">
        <v>6</v>
      </c>
      <c r="B64" s="71" t="s">
        <v>163</v>
      </c>
      <c r="C64" s="72" t="s">
        <v>164</v>
      </c>
      <c r="D64" s="72" t="s">
        <v>50</v>
      </c>
      <c r="E64" s="73">
        <v>8500</v>
      </c>
      <c r="F64" s="73"/>
      <c r="G64" s="73"/>
      <c r="H64" s="73"/>
      <c r="I64" s="73">
        <v>8500</v>
      </c>
      <c r="J64" s="70"/>
      <c r="K64" s="79">
        <v>8500</v>
      </c>
      <c r="L64" s="11"/>
      <c r="M64" s="11"/>
    </row>
    <row r="65" spans="1:13" s="1" customFormat="1" ht="19.5" customHeight="1">
      <c r="A65" s="68" t="s">
        <v>6</v>
      </c>
      <c r="B65" s="71" t="s">
        <v>163</v>
      </c>
      <c r="C65" s="72" t="s">
        <v>165</v>
      </c>
      <c r="D65" s="72" t="s">
        <v>51</v>
      </c>
      <c r="E65" s="73">
        <v>2110</v>
      </c>
      <c r="F65" s="73"/>
      <c r="G65" s="73"/>
      <c r="H65" s="73"/>
      <c r="I65" s="73">
        <v>2110</v>
      </c>
      <c r="J65" s="70"/>
      <c r="K65" s="79">
        <v>2110</v>
      </c>
      <c r="L65" s="11"/>
      <c r="M65" s="11"/>
    </row>
    <row r="66" spans="1:13" s="1" customFormat="1" ht="19.5" customHeight="1">
      <c r="A66" s="68"/>
      <c r="B66" s="74"/>
      <c r="C66" s="72" t="s">
        <v>166</v>
      </c>
      <c r="D66" s="72" t="s">
        <v>52</v>
      </c>
      <c r="E66" s="73">
        <v>2670.12</v>
      </c>
      <c r="F66" s="73">
        <v>166.42</v>
      </c>
      <c r="G66" s="73">
        <v>166.42</v>
      </c>
      <c r="H66" s="73"/>
      <c r="I66" s="73">
        <v>2503.7</v>
      </c>
      <c r="J66" s="70"/>
      <c r="K66" s="79">
        <v>2503.7</v>
      </c>
      <c r="L66" s="11"/>
      <c r="M66" s="11"/>
    </row>
    <row r="67" spans="1:13" s="1" customFormat="1" ht="19.5" customHeight="1">
      <c r="A67" s="68"/>
      <c r="B67" s="74"/>
      <c r="C67" s="72" t="s">
        <v>167</v>
      </c>
      <c r="D67" s="72" t="s">
        <v>53</v>
      </c>
      <c r="E67" s="73">
        <v>2503.7</v>
      </c>
      <c r="F67" s="73"/>
      <c r="G67" s="73"/>
      <c r="H67" s="73"/>
      <c r="I67" s="73">
        <v>2503.7</v>
      </c>
      <c r="J67" s="70"/>
      <c r="K67" s="79">
        <v>2503.7</v>
      </c>
      <c r="L67" s="11"/>
      <c r="M67" s="11"/>
    </row>
    <row r="68" spans="1:13" s="1" customFormat="1" ht="19.5" customHeight="1">
      <c r="A68" s="68" t="s">
        <v>6</v>
      </c>
      <c r="B68" s="71" t="s">
        <v>168</v>
      </c>
      <c r="C68" s="72" t="s">
        <v>169</v>
      </c>
      <c r="D68" s="72" t="s">
        <v>54</v>
      </c>
      <c r="E68" s="73">
        <v>2301.57</v>
      </c>
      <c r="F68" s="73"/>
      <c r="G68" s="73"/>
      <c r="H68" s="73"/>
      <c r="I68" s="73">
        <v>2301.57</v>
      </c>
      <c r="J68" s="70"/>
      <c r="K68" s="79">
        <v>2301.57</v>
      </c>
      <c r="L68" s="11"/>
      <c r="M68" s="11"/>
    </row>
    <row r="69" spans="1:13" s="1" customFormat="1" ht="19.5" customHeight="1">
      <c r="A69" s="68" t="s">
        <v>6</v>
      </c>
      <c r="B69" s="71" t="s">
        <v>170</v>
      </c>
      <c r="C69" s="72" t="s">
        <v>169</v>
      </c>
      <c r="D69" s="72" t="s">
        <v>54</v>
      </c>
      <c r="E69" s="73">
        <v>202.13</v>
      </c>
      <c r="F69" s="73"/>
      <c r="G69" s="73"/>
      <c r="H69" s="73"/>
      <c r="I69" s="73">
        <v>202.13</v>
      </c>
      <c r="J69" s="70"/>
      <c r="K69" s="79">
        <v>202.13</v>
      </c>
      <c r="L69" s="11"/>
      <c r="M69" s="11"/>
    </row>
    <row r="70" spans="1:13" s="1" customFormat="1" ht="19.5" customHeight="1">
      <c r="A70" s="68"/>
      <c r="B70" s="74"/>
      <c r="C70" s="72" t="s">
        <v>171</v>
      </c>
      <c r="D70" s="72" t="s">
        <v>55</v>
      </c>
      <c r="E70" s="73">
        <v>166.42</v>
      </c>
      <c r="F70" s="73">
        <v>166.42</v>
      </c>
      <c r="G70" s="73">
        <v>166.42</v>
      </c>
      <c r="H70" s="73"/>
      <c r="I70" s="73"/>
      <c r="J70" s="70"/>
      <c r="K70" s="79"/>
      <c r="L70" s="11"/>
      <c r="M70" s="11"/>
    </row>
    <row r="71" spans="1:13" s="1" customFormat="1" ht="19.5" customHeight="1">
      <c r="A71" s="80" t="s">
        <v>6</v>
      </c>
      <c r="B71" s="81" t="s">
        <v>172</v>
      </c>
      <c r="C71" s="82" t="s">
        <v>173</v>
      </c>
      <c r="D71" s="82" t="s">
        <v>56</v>
      </c>
      <c r="E71" s="83">
        <v>14.05</v>
      </c>
      <c r="F71" s="83">
        <v>14.05</v>
      </c>
      <c r="G71" s="83">
        <v>14.05</v>
      </c>
      <c r="H71" s="83"/>
      <c r="I71" s="83"/>
      <c r="J71" s="84"/>
      <c r="K71" s="85"/>
      <c r="L71" s="11"/>
      <c r="M71" s="11"/>
    </row>
    <row r="72" spans="1:13" s="1" customFormat="1" ht="19.5" customHeight="1">
      <c r="A72" s="80" t="s">
        <v>6</v>
      </c>
      <c r="B72" s="81" t="s">
        <v>174</v>
      </c>
      <c r="C72" s="82" t="s">
        <v>173</v>
      </c>
      <c r="D72" s="82" t="s">
        <v>56</v>
      </c>
      <c r="E72" s="83">
        <v>152.37</v>
      </c>
      <c r="F72" s="83">
        <v>152.37</v>
      </c>
      <c r="G72" s="83">
        <v>152.37</v>
      </c>
      <c r="H72" s="83"/>
      <c r="I72" s="83"/>
      <c r="J72" s="84"/>
      <c r="K72" s="85"/>
      <c r="L72" s="11"/>
      <c r="M72" s="11"/>
    </row>
  </sheetData>
  <sheetProtection formatCells="0" formatColumns="0" formatRows="0" insertColumns="0" insertRows="0" insertHyperlinks="0" deleteColumns="0" deleteRows="0" sort="0" autoFilter="0" pivotTables="0"/>
  <mergeCells count="17">
    <mergeCell ref="A2:M2"/>
    <mergeCell ref="F4:H4"/>
    <mergeCell ref="I4:K4"/>
    <mergeCell ref="A4:A5"/>
    <mergeCell ref="B4:B5"/>
    <mergeCell ref="C4:C5"/>
    <mergeCell ref="D4:D5"/>
    <mergeCell ref="E4:E5"/>
    <mergeCell ref="L4:L5"/>
    <mergeCell ref="M4:M5"/>
  </mergeCells>
  <printOptions/>
  <pageMargins left="0.19685039370078736" right="0.19685039370078736" top="0" bottom="0" header="0.5" footer="0.5"/>
  <pageSetup horizontalDpi="300" verticalDpi="300" orientation="landscape" paperSize="9" scale="65"/>
</worksheet>
</file>

<file path=xl/worksheets/sheet5.xml><?xml version="1.0" encoding="utf-8"?>
<worksheet xmlns="http://schemas.openxmlformats.org/spreadsheetml/2006/main" xmlns:r="http://schemas.openxmlformats.org/officeDocument/2006/relationships">
  <dimension ref="A1:D50"/>
  <sheetViews>
    <sheetView showGridLines="0" workbookViewId="0" topLeftCell="A1">
      <selection activeCell="C11" sqref="C11"/>
    </sheetView>
  </sheetViews>
  <sheetFormatPr defaultColWidth="9.140625" defaultRowHeight="12.75" customHeight="1"/>
  <cols>
    <col min="1" max="1" width="38.28125" style="1" customWidth="1"/>
    <col min="2" max="2" width="23.140625" style="1" customWidth="1"/>
    <col min="3" max="3" width="44.57421875" style="1" customWidth="1"/>
    <col min="4" max="4" width="16.140625" style="1" customWidth="1"/>
    <col min="5" max="5" width="9.140625" style="1" customWidth="1"/>
  </cols>
  <sheetData>
    <row r="1" s="1" customFormat="1" ht="19.5" customHeight="1">
      <c r="D1" s="53" t="s">
        <v>175</v>
      </c>
    </row>
    <row r="2" s="1" customFormat="1" ht="9.75" customHeight="1">
      <c r="A2" s="54"/>
    </row>
    <row r="3" spans="1:4" s="1" customFormat="1" ht="28.5" customHeight="1">
      <c r="A3" s="14" t="s">
        <v>176</v>
      </c>
      <c r="B3" s="14"/>
      <c r="C3" s="14"/>
      <c r="D3" s="14"/>
    </row>
    <row r="4" spans="1:4" s="1" customFormat="1" ht="15" customHeight="1">
      <c r="A4" s="15" t="s">
        <v>6</v>
      </c>
      <c r="B4" s="44"/>
      <c r="C4" s="44"/>
      <c r="D4" s="53" t="s">
        <v>7</v>
      </c>
    </row>
    <row r="5" spans="1:4" s="1" customFormat="1" ht="16.5" customHeight="1">
      <c r="A5" s="41" t="s">
        <v>8</v>
      </c>
      <c r="B5" s="41"/>
      <c r="C5" s="41" t="s">
        <v>9</v>
      </c>
      <c r="D5" s="41"/>
    </row>
    <row r="6" spans="1:4" s="1" customFormat="1" ht="15">
      <c r="A6" s="18" t="s">
        <v>10</v>
      </c>
      <c r="B6" s="18" t="s">
        <v>11</v>
      </c>
      <c r="C6" s="55" t="s">
        <v>12</v>
      </c>
      <c r="D6" s="55" t="s">
        <v>11</v>
      </c>
    </row>
    <row r="7" spans="1:4" s="1" customFormat="1" ht="15">
      <c r="A7" s="56" t="s">
        <v>13</v>
      </c>
      <c r="B7" s="36">
        <v>13760.79</v>
      </c>
      <c r="C7" s="57" t="s">
        <v>14</v>
      </c>
      <c r="D7" s="57">
        <v>17.78</v>
      </c>
    </row>
    <row r="8" spans="1:4" s="1" customFormat="1" ht="15">
      <c r="A8" s="56" t="s">
        <v>15</v>
      </c>
      <c r="B8" s="36">
        <v>13610</v>
      </c>
      <c r="C8" s="57" t="s">
        <v>16</v>
      </c>
      <c r="D8" s="57">
        <v>17.78</v>
      </c>
    </row>
    <row r="9" spans="1:4" s="1" customFormat="1" ht="15">
      <c r="A9" s="56"/>
      <c r="B9" s="55"/>
      <c r="C9" s="57" t="s">
        <v>18</v>
      </c>
      <c r="D9" s="57">
        <v>17.78</v>
      </c>
    </row>
    <row r="10" spans="1:4" s="1" customFormat="1" ht="15">
      <c r="A10" s="56"/>
      <c r="B10" s="55"/>
      <c r="C10" s="57" t="s">
        <v>20</v>
      </c>
      <c r="D10" s="57">
        <v>368.59</v>
      </c>
    </row>
    <row r="11" spans="1:4" s="1" customFormat="1" ht="15">
      <c r="A11" s="56"/>
      <c r="B11" s="58"/>
      <c r="C11" s="57" t="s">
        <v>22</v>
      </c>
      <c r="D11" s="57">
        <v>368.59</v>
      </c>
    </row>
    <row r="12" spans="1:4" s="1" customFormat="1" ht="15">
      <c r="A12" s="56"/>
      <c r="B12" s="58"/>
      <c r="C12" s="57" t="s">
        <v>24</v>
      </c>
      <c r="D12" s="57">
        <v>228.79</v>
      </c>
    </row>
    <row r="13" spans="1:4" s="1" customFormat="1" ht="15">
      <c r="A13" s="56"/>
      <c r="B13" s="59"/>
      <c r="C13" s="57" t="s">
        <v>26</v>
      </c>
      <c r="D13" s="57">
        <v>93.2</v>
      </c>
    </row>
    <row r="14" spans="1:4" s="1" customFormat="1" ht="15">
      <c r="A14" s="56"/>
      <c r="B14" s="59"/>
      <c r="C14" s="57" t="s">
        <v>28</v>
      </c>
      <c r="D14" s="57">
        <v>46.6</v>
      </c>
    </row>
    <row r="15" spans="1:4" s="1" customFormat="1" ht="15">
      <c r="A15" s="56"/>
      <c r="B15" s="59"/>
      <c r="C15" s="57" t="s">
        <v>30</v>
      </c>
      <c r="D15" s="57">
        <v>67.11</v>
      </c>
    </row>
    <row r="16" spans="1:4" s="1" customFormat="1" ht="15">
      <c r="A16" s="60"/>
      <c r="B16" s="59"/>
      <c r="C16" s="57" t="s">
        <v>32</v>
      </c>
      <c r="D16" s="57">
        <v>67.11</v>
      </c>
    </row>
    <row r="17" spans="1:4" s="1" customFormat="1" ht="15">
      <c r="A17" s="60"/>
      <c r="B17" s="59"/>
      <c r="C17" s="57" t="s">
        <v>33</v>
      </c>
      <c r="D17" s="57">
        <v>67.11</v>
      </c>
    </row>
    <row r="18" spans="1:4" s="1" customFormat="1" ht="15">
      <c r="A18" s="56"/>
      <c r="B18" s="59"/>
      <c r="C18" s="57" t="s">
        <v>34</v>
      </c>
      <c r="D18" s="57">
        <v>2000</v>
      </c>
    </row>
    <row r="19" spans="1:4" s="1" customFormat="1" ht="15">
      <c r="A19" s="56"/>
      <c r="B19" s="59"/>
      <c r="C19" s="57" t="s">
        <v>35</v>
      </c>
      <c r="D19" s="57">
        <v>2000</v>
      </c>
    </row>
    <row r="20" spans="1:4" s="1" customFormat="1" ht="15">
      <c r="A20" s="56"/>
      <c r="B20" s="59"/>
      <c r="C20" s="57" t="s">
        <v>36</v>
      </c>
      <c r="D20" s="57">
        <v>2000</v>
      </c>
    </row>
    <row r="21" spans="1:4" s="1" customFormat="1" ht="15">
      <c r="A21" s="56"/>
      <c r="B21" s="59"/>
      <c r="C21" s="57" t="s">
        <v>37</v>
      </c>
      <c r="D21" s="57">
        <v>22247.19</v>
      </c>
    </row>
    <row r="22" spans="1:4" s="1" customFormat="1" ht="15">
      <c r="A22" s="60"/>
      <c r="B22" s="59"/>
      <c r="C22" s="57" t="s">
        <v>38</v>
      </c>
      <c r="D22" s="57">
        <v>3648.79</v>
      </c>
    </row>
    <row r="23" spans="1:4" s="1" customFormat="1" ht="15">
      <c r="A23" s="60"/>
      <c r="B23" s="59"/>
      <c r="C23" s="57" t="s">
        <v>39</v>
      </c>
      <c r="D23" s="57">
        <v>1600.73</v>
      </c>
    </row>
    <row r="24" spans="1:4" s="1" customFormat="1" ht="15">
      <c r="A24" s="60"/>
      <c r="B24" s="59"/>
      <c r="C24" s="57" t="s">
        <v>40</v>
      </c>
      <c r="D24" s="57">
        <v>90</v>
      </c>
    </row>
    <row r="25" spans="1:4" s="1" customFormat="1" ht="15">
      <c r="A25" s="60"/>
      <c r="B25" s="59"/>
      <c r="C25" s="57" t="s">
        <v>41</v>
      </c>
      <c r="D25" s="57">
        <v>176.67</v>
      </c>
    </row>
    <row r="26" spans="1:4" s="1" customFormat="1" ht="15">
      <c r="A26" s="60"/>
      <c r="B26" s="59"/>
      <c r="C26" s="57" t="s">
        <v>42</v>
      </c>
      <c r="D26" s="57">
        <v>1781.39</v>
      </c>
    </row>
    <row r="27" spans="1:4" s="1" customFormat="1" ht="15">
      <c r="A27" s="60"/>
      <c r="B27" s="59"/>
      <c r="C27" s="57" t="s">
        <v>43</v>
      </c>
      <c r="D27" s="57">
        <v>252.1</v>
      </c>
    </row>
    <row r="28" spans="1:4" s="1" customFormat="1" ht="15">
      <c r="A28" s="60"/>
      <c r="B28" s="59"/>
      <c r="C28" s="57" t="s">
        <v>44</v>
      </c>
      <c r="D28" s="57">
        <v>252.1</v>
      </c>
    </row>
    <row r="29" spans="1:4" s="1" customFormat="1" ht="15">
      <c r="A29" s="60"/>
      <c r="B29" s="59"/>
      <c r="C29" s="57" t="s">
        <v>45</v>
      </c>
      <c r="D29" s="57">
        <v>4736.3</v>
      </c>
    </row>
    <row r="30" spans="1:4" s="1" customFormat="1" ht="15">
      <c r="A30" s="60"/>
      <c r="B30" s="59"/>
      <c r="C30" s="57" t="s">
        <v>46</v>
      </c>
      <c r="D30" s="57">
        <v>4736.3</v>
      </c>
    </row>
    <row r="31" spans="1:4" s="1" customFormat="1" ht="15">
      <c r="A31" s="60"/>
      <c r="B31" s="59"/>
      <c r="C31" s="57" t="s">
        <v>47</v>
      </c>
      <c r="D31" s="57">
        <v>3000</v>
      </c>
    </row>
    <row r="32" spans="1:4" s="1" customFormat="1" ht="15">
      <c r="A32" s="60"/>
      <c r="B32" s="59"/>
      <c r="C32" s="57" t="s">
        <v>48</v>
      </c>
      <c r="D32" s="57">
        <v>3000</v>
      </c>
    </row>
    <row r="33" spans="1:4" s="1" customFormat="1" ht="15">
      <c r="A33" s="60"/>
      <c r="B33" s="59"/>
      <c r="C33" s="57" t="s">
        <v>49</v>
      </c>
      <c r="D33" s="57">
        <v>10610</v>
      </c>
    </row>
    <row r="34" spans="1:4" s="1" customFormat="1" ht="15">
      <c r="A34" s="60"/>
      <c r="B34" s="59"/>
      <c r="C34" s="57" t="s">
        <v>50</v>
      </c>
      <c r="D34" s="57">
        <v>8500</v>
      </c>
    </row>
    <row r="35" spans="1:4" s="1" customFormat="1" ht="15">
      <c r="A35" s="60"/>
      <c r="B35" s="59"/>
      <c r="C35" s="57" t="s">
        <v>51</v>
      </c>
      <c r="D35" s="57">
        <v>2110</v>
      </c>
    </row>
    <row r="36" spans="1:4" s="1" customFormat="1" ht="15">
      <c r="A36" s="60"/>
      <c r="B36" s="59"/>
      <c r="C36" s="57" t="s">
        <v>52</v>
      </c>
      <c r="D36" s="57">
        <v>2670.12</v>
      </c>
    </row>
    <row r="37" spans="1:4" s="1" customFormat="1" ht="15">
      <c r="A37" s="60"/>
      <c r="B37" s="59"/>
      <c r="C37" s="57" t="s">
        <v>53</v>
      </c>
      <c r="D37" s="57">
        <v>2503.7</v>
      </c>
    </row>
    <row r="38" spans="1:4" s="1" customFormat="1" ht="15">
      <c r="A38" s="60"/>
      <c r="B38" s="59"/>
      <c r="C38" s="57" t="s">
        <v>54</v>
      </c>
      <c r="D38" s="57">
        <v>2503.7</v>
      </c>
    </row>
    <row r="39" spans="1:4" s="1" customFormat="1" ht="15">
      <c r="A39" s="60"/>
      <c r="B39" s="59"/>
      <c r="C39" s="57" t="s">
        <v>55</v>
      </c>
      <c r="D39" s="57">
        <v>166.42</v>
      </c>
    </row>
    <row r="40" spans="1:4" s="1" customFormat="1" ht="15">
      <c r="A40" s="60"/>
      <c r="B40" s="59"/>
      <c r="C40" s="57" t="s">
        <v>56</v>
      </c>
      <c r="D40" s="57">
        <v>166.42</v>
      </c>
    </row>
    <row r="41" spans="1:4" s="1" customFormat="1" ht="15.75" customHeight="1">
      <c r="A41" s="60"/>
      <c r="B41" s="59"/>
      <c r="C41" s="61"/>
      <c r="D41" s="61"/>
    </row>
    <row r="42" spans="1:4" s="1" customFormat="1" ht="15.75" customHeight="1">
      <c r="A42" s="56"/>
      <c r="B42" s="59"/>
      <c r="C42" s="61"/>
      <c r="D42" s="61"/>
    </row>
    <row r="43" spans="1:4" s="1" customFormat="1" ht="15.75" customHeight="1">
      <c r="A43" s="56"/>
      <c r="B43" s="59"/>
      <c r="C43" s="61"/>
      <c r="D43" s="61"/>
    </row>
    <row r="44" spans="1:4" s="1" customFormat="1" ht="15.75" customHeight="1">
      <c r="A44" s="56"/>
      <c r="B44" s="59"/>
      <c r="C44" s="61"/>
      <c r="D44" s="61"/>
    </row>
    <row r="45" spans="1:4" s="1" customFormat="1" ht="15.75" customHeight="1">
      <c r="A45" s="56"/>
      <c r="B45" s="59"/>
      <c r="C45" s="61"/>
      <c r="D45" s="61"/>
    </row>
    <row r="46" spans="1:4" s="1" customFormat="1" ht="15.75" customHeight="1">
      <c r="A46" s="34"/>
      <c r="B46" s="59"/>
      <c r="C46" s="61"/>
      <c r="D46" s="61"/>
    </row>
    <row r="47" spans="1:4" s="1" customFormat="1" ht="15.75" customHeight="1">
      <c r="A47" s="62"/>
      <c r="B47" s="59"/>
      <c r="C47" s="61"/>
      <c r="D47" s="61"/>
    </row>
    <row r="48" spans="1:4" s="1" customFormat="1" ht="15.75" customHeight="1">
      <c r="A48" s="62"/>
      <c r="B48" s="59"/>
      <c r="C48" s="61"/>
      <c r="D48" s="61"/>
    </row>
    <row r="49" spans="1:4" s="1" customFormat="1" ht="15.75" customHeight="1">
      <c r="A49" s="63" t="s">
        <v>61</v>
      </c>
      <c r="B49" s="36">
        <v>27370.79</v>
      </c>
      <c r="C49" s="63" t="s">
        <v>62</v>
      </c>
      <c r="D49" s="36">
        <v>27370.79</v>
      </c>
    </row>
    <row r="50" s="1" customFormat="1" ht="19.5" customHeight="1">
      <c r="A50" s="64"/>
    </row>
    <row r="51" s="1" customFormat="1" ht="19.5" customHeight="1"/>
    <row r="52" s="1" customFormat="1" ht="19.5" customHeight="1"/>
  </sheetData>
  <sheetProtection formatCells="0" formatColumns="0" formatRows="0" insertColumns="0" insertRows="0" insertHyperlinks="0" deleteColumns="0" deleteRows="0" sort="0" autoFilter="0" pivotTables="0"/>
  <mergeCells count="3">
    <mergeCell ref="A3:D3"/>
    <mergeCell ref="A5:B5"/>
    <mergeCell ref="C5:D5"/>
  </mergeCells>
  <printOptions/>
  <pageMargins left="0.3937007874015747" right="0.3937007874015747" top="0" bottom="0" header="0.5" footer="0.5"/>
  <pageSetup horizontalDpi="300" verticalDpi="300" orientation="landscape" paperSize="9" scale="90"/>
</worksheet>
</file>

<file path=xl/worksheets/sheet6.xml><?xml version="1.0" encoding="utf-8"?>
<worksheet xmlns="http://schemas.openxmlformats.org/spreadsheetml/2006/main" xmlns:r="http://schemas.openxmlformats.org/officeDocument/2006/relationships">
  <dimension ref="A1:M36"/>
  <sheetViews>
    <sheetView showGridLines="0" workbookViewId="0" topLeftCell="A4">
      <selection activeCell="B32" sqref="B32"/>
    </sheetView>
  </sheetViews>
  <sheetFormatPr defaultColWidth="9.140625" defaultRowHeight="12.75" customHeight="1"/>
  <cols>
    <col min="1" max="1" width="19.00390625" style="1" customWidth="1"/>
    <col min="2" max="2" width="37.7109375" style="1" customWidth="1"/>
    <col min="3" max="8" width="14.8515625" style="1" customWidth="1"/>
    <col min="9" max="13" width="19.57421875" style="1" customWidth="1"/>
    <col min="14" max="14" width="9.140625" style="1" customWidth="1"/>
  </cols>
  <sheetData>
    <row r="1" spans="1:13" s="1" customFormat="1" ht="19.5" customHeight="1">
      <c r="A1" s="26"/>
      <c r="B1" s="26"/>
      <c r="C1" s="27"/>
      <c r="D1" s="27"/>
      <c r="E1" s="27"/>
      <c r="F1" s="27"/>
      <c r="G1" s="27"/>
      <c r="H1" s="28" t="s">
        <v>177</v>
      </c>
      <c r="I1" s="29"/>
      <c r="J1" s="29"/>
      <c r="K1" s="29"/>
      <c r="L1" s="29"/>
      <c r="M1" s="29"/>
    </row>
    <row r="2" spans="1:13" s="1" customFormat="1" ht="75" customHeight="1">
      <c r="A2" s="14" t="s">
        <v>178</v>
      </c>
      <c r="B2" s="14"/>
      <c r="C2" s="14"/>
      <c r="D2" s="14"/>
      <c r="E2" s="14"/>
      <c r="F2" s="14"/>
      <c r="G2" s="14"/>
      <c r="H2" s="14"/>
      <c r="I2" s="30"/>
      <c r="J2" s="30"/>
      <c r="K2" s="30"/>
      <c r="L2" s="29"/>
      <c r="M2" s="29"/>
    </row>
    <row r="3" spans="1:13" s="1" customFormat="1" ht="19.5" customHeight="1">
      <c r="A3" s="15" t="s">
        <v>6</v>
      </c>
      <c r="B3" s="31"/>
      <c r="C3" s="27"/>
      <c r="D3" s="27"/>
      <c r="E3" s="27"/>
      <c r="F3" s="27"/>
      <c r="G3" s="27"/>
      <c r="H3" s="24" t="s">
        <v>7</v>
      </c>
      <c r="I3" s="29"/>
      <c r="J3" s="29"/>
      <c r="K3" s="29"/>
      <c r="L3" s="29"/>
      <c r="M3" s="29"/>
    </row>
    <row r="4" spans="1:13" s="1" customFormat="1" ht="19.5" customHeight="1">
      <c r="A4" s="19" t="s">
        <v>84</v>
      </c>
      <c r="B4" s="19" t="s">
        <v>85</v>
      </c>
      <c r="C4" s="19" t="s">
        <v>179</v>
      </c>
      <c r="D4" s="19"/>
      <c r="E4" s="19" t="s">
        <v>87</v>
      </c>
      <c r="F4" s="19" t="s">
        <v>88</v>
      </c>
      <c r="G4" s="19" t="s">
        <v>89</v>
      </c>
      <c r="H4" s="19" t="s">
        <v>90</v>
      </c>
      <c r="I4" s="29"/>
      <c r="J4" s="29"/>
      <c r="K4" s="29"/>
      <c r="L4" s="29"/>
      <c r="M4" s="29"/>
    </row>
    <row r="5" spans="1:13" s="1" customFormat="1" ht="23.25" customHeight="1">
      <c r="A5" s="19"/>
      <c r="B5" s="19"/>
      <c r="C5" s="19"/>
      <c r="D5" s="19"/>
      <c r="E5" s="19"/>
      <c r="F5" s="19"/>
      <c r="G5" s="19"/>
      <c r="H5" s="19"/>
      <c r="I5" s="26"/>
      <c r="J5" s="26"/>
      <c r="K5" s="26"/>
      <c r="L5" s="26"/>
      <c r="M5" s="26"/>
    </row>
    <row r="6" spans="1:13" s="1" customFormat="1" ht="15.75" customHeight="1">
      <c r="A6" s="32" t="s">
        <v>79</v>
      </c>
      <c r="B6" s="32" t="s">
        <v>79</v>
      </c>
      <c r="C6" s="20">
        <v>1</v>
      </c>
      <c r="D6" s="20"/>
      <c r="E6" s="20">
        <v>2</v>
      </c>
      <c r="F6" s="20">
        <v>3</v>
      </c>
      <c r="G6" s="33">
        <v>4</v>
      </c>
      <c r="H6" s="33">
        <v>5</v>
      </c>
      <c r="I6" s="29"/>
      <c r="J6" s="29"/>
      <c r="K6" s="29"/>
      <c r="L6" s="29"/>
      <c r="M6" s="29"/>
    </row>
    <row r="7" spans="1:13" s="1" customFormat="1" ht="16.5" customHeight="1">
      <c r="A7" s="22" t="s">
        <v>96</v>
      </c>
      <c r="B7" s="34" t="s">
        <v>66</v>
      </c>
      <c r="C7" s="35">
        <v>13760.79</v>
      </c>
      <c r="D7" s="35"/>
      <c r="E7" s="35">
        <v>2220.63</v>
      </c>
      <c r="F7" s="35">
        <v>11540.16</v>
      </c>
      <c r="G7" s="47"/>
      <c r="H7" s="47"/>
      <c r="I7" s="29"/>
      <c r="J7" s="29"/>
      <c r="K7" s="29"/>
      <c r="L7" s="29"/>
      <c r="M7" s="29"/>
    </row>
    <row r="8" spans="1:13" s="1" customFormat="1" ht="16.5" customHeight="1">
      <c r="A8" s="22" t="s">
        <v>97</v>
      </c>
      <c r="B8" s="34" t="s">
        <v>14</v>
      </c>
      <c r="C8" s="35">
        <v>17.78</v>
      </c>
      <c r="D8" s="48">
        <f>C8/$C$7</f>
        <v>0.0012920769810454197</v>
      </c>
      <c r="E8" s="35">
        <v>17.78</v>
      </c>
      <c r="F8" s="49"/>
      <c r="G8" s="50"/>
      <c r="H8" s="50"/>
      <c r="I8" s="29"/>
      <c r="J8" s="29"/>
      <c r="K8" s="29"/>
      <c r="L8" s="29"/>
      <c r="M8" s="29"/>
    </row>
    <row r="9" spans="1:13" s="1" customFormat="1" ht="16.5" customHeight="1">
      <c r="A9" s="22" t="s">
        <v>98</v>
      </c>
      <c r="B9" s="34" t="s">
        <v>16</v>
      </c>
      <c r="C9" s="35">
        <v>17.78</v>
      </c>
      <c r="D9" s="48">
        <f aca="true" t="shared" si="0" ref="D9:D35">C9/$C$7</f>
        <v>0.0012920769810454197</v>
      </c>
      <c r="E9" s="35">
        <v>17.78</v>
      </c>
      <c r="F9" s="51"/>
      <c r="G9" s="52"/>
      <c r="H9" s="52"/>
      <c r="I9" s="29"/>
      <c r="J9" s="29"/>
      <c r="K9" s="29"/>
      <c r="L9" s="29"/>
      <c r="M9" s="29"/>
    </row>
    <row r="10" spans="1:13" s="1" customFormat="1" ht="16.5" customHeight="1">
      <c r="A10" s="22" t="s">
        <v>100</v>
      </c>
      <c r="B10" s="34" t="s">
        <v>18</v>
      </c>
      <c r="C10" s="35">
        <v>17.78</v>
      </c>
      <c r="D10" s="48">
        <f t="shared" si="0"/>
        <v>0.0012920769810454197</v>
      </c>
      <c r="E10" s="35">
        <v>17.78</v>
      </c>
      <c r="F10" s="51"/>
      <c r="G10" s="52"/>
      <c r="H10" s="52"/>
      <c r="I10" s="29"/>
      <c r="J10" s="29"/>
      <c r="K10" s="29"/>
      <c r="L10" s="29"/>
      <c r="M10" s="29"/>
    </row>
    <row r="11" spans="1:13" s="1" customFormat="1" ht="16.5" customHeight="1">
      <c r="A11" s="22" t="s">
        <v>101</v>
      </c>
      <c r="B11" s="34" t="s">
        <v>20</v>
      </c>
      <c r="C11" s="35">
        <v>368.59</v>
      </c>
      <c r="D11" s="48">
        <f t="shared" si="0"/>
        <v>0.026785526121683417</v>
      </c>
      <c r="E11" s="35">
        <v>368.59</v>
      </c>
      <c r="F11" s="51"/>
      <c r="G11" s="52"/>
      <c r="H11" s="52"/>
      <c r="I11" s="29"/>
      <c r="J11" s="29"/>
      <c r="K11" s="29"/>
      <c r="L11" s="29"/>
      <c r="M11" s="29"/>
    </row>
    <row r="12" spans="1:13" s="1" customFormat="1" ht="16.5" customHeight="1">
      <c r="A12" s="22" t="s">
        <v>102</v>
      </c>
      <c r="B12" s="34" t="s">
        <v>22</v>
      </c>
      <c r="C12" s="35">
        <v>368.59</v>
      </c>
      <c r="D12" s="48">
        <f t="shared" si="0"/>
        <v>0.026785526121683417</v>
      </c>
      <c r="E12" s="35">
        <v>368.59</v>
      </c>
      <c r="F12" s="51"/>
      <c r="G12" s="52"/>
      <c r="H12" s="52"/>
      <c r="I12" s="29"/>
      <c r="J12" s="29"/>
      <c r="K12" s="29"/>
      <c r="L12" s="29"/>
      <c r="M12" s="29"/>
    </row>
    <row r="13" spans="1:13" s="1" customFormat="1" ht="16.5" customHeight="1">
      <c r="A13" s="22" t="s">
        <v>107</v>
      </c>
      <c r="B13" s="34" t="s">
        <v>26</v>
      </c>
      <c r="C13" s="35">
        <v>93.2</v>
      </c>
      <c r="D13" s="48">
        <f t="shared" si="0"/>
        <v>0.006772866964760017</v>
      </c>
      <c r="E13" s="35">
        <v>93.2</v>
      </c>
      <c r="F13" s="51"/>
      <c r="G13" s="52"/>
      <c r="H13" s="52"/>
      <c r="I13" s="29"/>
      <c r="J13" s="29"/>
      <c r="K13" s="29"/>
      <c r="L13" s="29"/>
      <c r="M13" s="29"/>
    </row>
    <row r="14" spans="1:8" s="1" customFormat="1" ht="16.5" customHeight="1">
      <c r="A14" s="22" t="s">
        <v>108</v>
      </c>
      <c r="B14" s="34" t="s">
        <v>28</v>
      </c>
      <c r="C14" s="35">
        <v>46.6</v>
      </c>
      <c r="D14" s="48">
        <f t="shared" si="0"/>
        <v>0.0033864334823800087</v>
      </c>
      <c r="E14" s="35">
        <v>46.6</v>
      </c>
      <c r="F14" s="51"/>
      <c r="G14" s="11"/>
      <c r="H14" s="11"/>
    </row>
    <row r="15" spans="1:8" s="1" customFormat="1" ht="16.5" customHeight="1">
      <c r="A15" s="22" t="s">
        <v>104</v>
      </c>
      <c r="B15" s="34" t="s">
        <v>24</v>
      </c>
      <c r="C15" s="35">
        <v>228.79</v>
      </c>
      <c r="D15" s="48">
        <f t="shared" si="0"/>
        <v>0.01662622567454339</v>
      </c>
      <c r="E15" s="35">
        <v>228.79</v>
      </c>
      <c r="F15" s="51"/>
      <c r="G15" s="11"/>
      <c r="H15" s="11"/>
    </row>
    <row r="16" spans="1:8" s="1" customFormat="1" ht="16.5" customHeight="1">
      <c r="A16" s="22" t="s">
        <v>109</v>
      </c>
      <c r="B16" s="34" t="s">
        <v>30</v>
      </c>
      <c r="C16" s="35">
        <v>67.11</v>
      </c>
      <c r="D16" s="48">
        <f t="shared" si="0"/>
        <v>0.00487690023610563</v>
      </c>
      <c r="E16" s="35">
        <v>67.11</v>
      </c>
      <c r="F16" s="51"/>
      <c r="G16" s="11"/>
      <c r="H16" s="11"/>
    </row>
    <row r="17" spans="1:8" s="1" customFormat="1" ht="16.5" customHeight="1">
      <c r="A17" s="22" t="s">
        <v>110</v>
      </c>
      <c r="B17" s="34" t="s">
        <v>32</v>
      </c>
      <c r="C17" s="35">
        <v>67.11</v>
      </c>
      <c r="D17" s="48">
        <f t="shared" si="0"/>
        <v>0.00487690023610563</v>
      </c>
      <c r="E17" s="35">
        <v>67.11</v>
      </c>
      <c r="F17" s="51"/>
      <c r="G17" s="11"/>
      <c r="H17" s="11"/>
    </row>
    <row r="18" spans="1:8" s="1" customFormat="1" ht="16.5" customHeight="1">
      <c r="A18" s="22" t="s">
        <v>111</v>
      </c>
      <c r="B18" s="34" t="s">
        <v>33</v>
      </c>
      <c r="C18" s="35">
        <v>67.11</v>
      </c>
      <c r="D18" s="48">
        <f t="shared" si="0"/>
        <v>0.00487690023610563</v>
      </c>
      <c r="E18" s="35">
        <v>67.11</v>
      </c>
      <c r="F18" s="51"/>
      <c r="G18" s="11"/>
      <c r="H18" s="11"/>
    </row>
    <row r="19" spans="1:8" s="1" customFormat="1" ht="16.5" customHeight="1">
      <c r="A19" s="22" t="s">
        <v>112</v>
      </c>
      <c r="B19" s="34" t="s">
        <v>34</v>
      </c>
      <c r="C19" s="35">
        <v>2000</v>
      </c>
      <c r="D19" s="48">
        <f t="shared" si="0"/>
        <v>0.14534049280600894</v>
      </c>
      <c r="E19" s="35"/>
      <c r="F19" s="51">
        <v>2000</v>
      </c>
      <c r="G19" s="11"/>
      <c r="H19" s="11"/>
    </row>
    <row r="20" spans="1:8" s="1" customFormat="1" ht="16.5" customHeight="1">
      <c r="A20" s="22" t="s">
        <v>113</v>
      </c>
      <c r="B20" s="34" t="s">
        <v>35</v>
      </c>
      <c r="C20" s="35">
        <v>2000</v>
      </c>
      <c r="D20" s="48">
        <f t="shared" si="0"/>
        <v>0.14534049280600894</v>
      </c>
      <c r="E20" s="35"/>
      <c r="F20" s="51">
        <v>2000</v>
      </c>
      <c r="G20" s="11"/>
      <c r="H20" s="11"/>
    </row>
    <row r="21" spans="1:8" s="1" customFormat="1" ht="16.5" customHeight="1">
      <c r="A21" s="22" t="s">
        <v>115</v>
      </c>
      <c r="B21" s="34" t="s">
        <v>36</v>
      </c>
      <c r="C21" s="35">
        <v>2000</v>
      </c>
      <c r="D21" s="48">
        <f t="shared" si="0"/>
        <v>0.14534049280600894</v>
      </c>
      <c r="E21" s="35"/>
      <c r="F21" s="51">
        <v>2000</v>
      </c>
      <c r="G21" s="11"/>
      <c r="H21" s="11"/>
    </row>
    <row r="22" spans="1:8" s="1" customFormat="1" ht="16.5" customHeight="1">
      <c r="A22" s="22" t="s">
        <v>116</v>
      </c>
      <c r="B22" s="34" t="s">
        <v>37</v>
      </c>
      <c r="C22" s="35">
        <v>8637.19</v>
      </c>
      <c r="D22" s="48">
        <f t="shared" si="0"/>
        <v>0.6276667255295663</v>
      </c>
      <c r="E22" s="35">
        <v>1600.73</v>
      </c>
      <c r="F22" s="51">
        <v>7036.46</v>
      </c>
      <c r="G22" s="11"/>
      <c r="H22" s="11"/>
    </row>
    <row r="23" spans="1:8" s="1" customFormat="1" ht="16.5" customHeight="1">
      <c r="A23" s="22" t="s">
        <v>117</v>
      </c>
      <c r="B23" s="34" t="s">
        <v>38</v>
      </c>
      <c r="C23" s="35">
        <v>3648.79</v>
      </c>
      <c r="D23" s="48">
        <f t="shared" si="0"/>
        <v>0.2651584683728187</v>
      </c>
      <c r="E23" s="35">
        <v>1600.73</v>
      </c>
      <c r="F23" s="51">
        <v>2048.06</v>
      </c>
      <c r="G23" s="11"/>
      <c r="H23" s="11"/>
    </row>
    <row r="24" spans="1:8" s="1" customFormat="1" ht="16.5" customHeight="1">
      <c r="A24" s="22" t="s">
        <v>137</v>
      </c>
      <c r="B24" s="34" t="s">
        <v>42</v>
      </c>
      <c r="C24" s="35">
        <v>1781.39</v>
      </c>
      <c r="D24" s="48">
        <f t="shared" si="0"/>
        <v>0.12945405023984816</v>
      </c>
      <c r="E24" s="35"/>
      <c r="F24" s="51">
        <v>1781.39</v>
      </c>
      <c r="G24" s="11"/>
      <c r="H24" s="11"/>
    </row>
    <row r="25" spans="1:8" s="1" customFormat="1" ht="16.5" customHeight="1">
      <c r="A25" s="22" t="s">
        <v>130</v>
      </c>
      <c r="B25" s="34" t="s">
        <v>40</v>
      </c>
      <c r="C25" s="35">
        <v>90</v>
      </c>
      <c r="D25" s="48">
        <f t="shared" si="0"/>
        <v>0.006540322176270402</v>
      </c>
      <c r="E25" s="35"/>
      <c r="F25" s="51">
        <v>90</v>
      </c>
      <c r="G25" s="11"/>
      <c r="H25" s="11"/>
    </row>
    <row r="26" spans="1:8" s="1" customFormat="1" ht="16.5" customHeight="1">
      <c r="A26" s="22" t="s">
        <v>132</v>
      </c>
      <c r="B26" s="34" t="s">
        <v>41</v>
      </c>
      <c r="C26" s="35">
        <v>176.67</v>
      </c>
      <c r="D26" s="48">
        <f t="shared" si="0"/>
        <v>0.0128386524320188</v>
      </c>
      <c r="E26" s="35"/>
      <c r="F26" s="51">
        <v>176.67</v>
      </c>
      <c r="G26" s="11"/>
      <c r="H26" s="11"/>
    </row>
    <row r="27" spans="1:8" s="1" customFormat="1" ht="16.5" customHeight="1">
      <c r="A27" s="22" t="s">
        <v>119</v>
      </c>
      <c r="B27" s="34" t="s">
        <v>39</v>
      </c>
      <c r="C27" s="35">
        <v>1600.73</v>
      </c>
      <c r="D27" s="48">
        <f t="shared" si="0"/>
        <v>0.11632544352468135</v>
      </c>
      <c r="E27" s="35">
        <v>1600.73</v>
      </c>
      <c r="F27" s="51"/>
      <c r="G27" s="11"/>
      <c r="H27" s="11"/>
    </row>
    <row r="28" spans="1:8" s="1" customFormat="1" ht="16.5" customHeight="1">
      <c r="A28" s="22" t="s">
        <v>145</v>
      </c>
      <c r="B28" s="34" t="s">
        <v>43</v>
      </c>
      <c r="C28" s="35">
        <v>252.1</v>
      </c>
      <c r="D28" s="48">
        <f t="shared" si="0"/>
        <v>0.01832016911819743</v>
      </c>
      <c r="E28" s="35"/>
      <c r="F28" s="51">
        <v>252.1</v>
      </c>
      <c r="G28" s="11"/>
      <c r="H28" s="11"/>
    </row>
    <row r="29" spans="1:8" s="1" customFormat="1" ht="16.5" customHeight="1">
      <c r="A29" s="22" t="s">
        <v>147</v>
      </c>
      <c r="B29" s="34" t="s">
        <v>44</v>
      </c>
      <c r="C29" s="35">
        <v>252.1</v>
      </c>
      <c r="D29" s="48">
        <f t="shared" si="0"/>
        <v>0.01832016911819743</v>
      </c>
      <c r="E29" s="35"/>
      <c r="F29" s="51">
        <v>252.1</v>
      </c>
      <c r="G29" s="11"/>
      <c r="H29" s="11"/>
    </row>
    <row r="30" spans="1:8" s="1" customFormat="1" ht="16.5" customHeight="1">
      <c r="A30" s="22" t="s">
        <v>154</v>
      </c>
      <c r="B30" s="34" t="s">
        <v>45</v>
      </c>
      <c r="C30" s="35">
        <v>4736.3</v>
      </c>
      <c r="D30" s="48">
        <f t="shared" si="0"/>
        <v>0.3441880880385501</v>
      </c>
      <c r="E30" s="35"/>
      <c r="F30" s="51">
        <v>4736.3</v>
      </c>
      <c r="G30" s="11"/>
      <c r="H30" s="11"/>
    </row>
    <row r="31" spans="1:8" s="1" customFormat="1" ht="16.5" customHeight="1">
      <c r="A31" s="22" t="s">
        <v>156</v>
      </c>
      <c r="B31" s="34" t="s">
        <v>46</v>
      </c>
      <c r="C31" s="35">
        <v>4736.3</v>
      </c>
      <c r="D31" s="48">
        <f t="shared" si="0"/>
        <v>0.3441880880385501</v>
      </c>
      <c r="E31" s="35"/>
      <c r="F31" s="51">
        <v>4736.3</v>
      </c>
      <c r="G31" s="11"/>
      <c r="H31" s="11"/>
    </row>
    <row r="32" spans="1:8" s="1" customFormat="1" ht="16.5" customHeight="1">
      <c r="A32" s="22" t="s">
        <v>166</v>
      </c>
      <c r="B32" s="34" t="s">
        <v>52</v>
      </c>
      <c r="C32" s="35">
        <v>2670.12</v>
      </c>
      <c r="D32" s="48">
        <f t="shared" si="0"/>
        <v>0.19403827832559029</v>
      </c>
      <c r="E32" s="35">
        <v>166.42</v>
      </c>
      <c r="F32" s="51">
        <v>2503.7</v>
      </c>
      <c r="G32" s="11"/>
      <c r="H32" s="11"/>
    </row>
    <row r="33" spans="1:8" s="1" customFormat="1" ht="16.5" customHeight="1">
      <c r="A33" s="22" t="s">
        <v>167</v>
      </c>
      <c r="B33" s="34" t="s">
        <v>53</v>
      </c>
      <c r="C33" s="35">
        <v>2503.7</v>
      </c>
      <c r="D33" s="48">
        <f t="shared" si="0"/>
        <v>0.18194449591920228</v>
      </c>
      <c r="E33" s="35"/>
      <c r="F33" s="51">
        <v>2503.7</v>
      </c>
      <c r="G33" s="11"/>
      <c r="H33" s="11"/>
    </row>
    <row r="34" spans="1:8" s="1" customFormat="1" ht="16.5" customHeight="1">
      <c r="A34" s="22" t="s">
        <v>169</v>
      </c>
      <c r="B34" s="34" t="s">
        <v>54</v>
      </c>
      <c r="C34" s="35">
        <v>2503.7</v>
      </c>
      <c r="D34" s="48">
        <f t="shared" si="0"/>
        <v>0.18194449591920228</v>
      </c>
      <c r="E34" s="35"/>
      <c r="F34" s="51">
        <v>2503.7</v>
      </c>
      <c r="G34" s="11"/>
      <c r="H34" s="11"/>
    </row>
    <row r="35" spans="1:8" s="1" customFormat="1" ht="16.5" customHeight="1">
      <c r="A35" s="22" t="s">
        <v>171</v>
      </c>
      <c r="B35" s="34" t="s">
        <v>55</v>
      </c>
      <c r="C35" s="35">
        <v>166.42</v>
      </c>
      <c r="D35" s="48">
        <f t="shared" si="0"/>
        <v>0.012093782406388004</v>
      </c>
      <c r="E35" s="35">
        <v>166.42</v>
      </c>
      <c r="F35" s="51"/>
      <c r="G35" s="11"/>
      <c r="H35" s="11"/>
    </row>
    <row r="36" spans="1:8" s="1" customFormat="1" ht="16.5" customHeight="1">
      <c r="A36" s="22" t="s">
        <v>173</v>
      </c>
      <c r="B36" s="34" t="s">
        <v>56</v>
      </c>
      <c r="C36" s="35">
        <v>166.42</v>
      </c>
      <c r="D36" s="35"/>
      <c r="E36" s="35">
        <v>166.42</v>
      </c>
      <c r="F36" s="51"/>
      <c r="G36" s="11"/>
      <c r="H36" s="11"/>
    </row>
  </sheetData>
  <sheetProtection formatCells="0" formatColumns="0" formatRows="0" insertColumns="0" insertRows="0" insertHyperlinks="0" deleteColumns="0" deleteRows="0" sort="0" autoFilter="0" pivotTables="0"/>
  <mergeCells count="15">
    <mergeCell ref="A2:H2"/>
    <mergeCell ref="A4:A5"/>
    <mergeCell ref="B4:B5"/>
    <mergeCell ref="C4:C5"/>
    <mergeCell ref="E4:E5"/>
    <mergeCell ref="F4:F5"/>
    <mergeCell ref="G4:G5"/>
    <mergeCell ref="H4:H5"/>
  </mergeCells>
  <printOptions/>
  <pageMargins left="0.3937007874015747" right="0.3937007874015747" top="0" bottom="0" header="0.5" footer="0.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H41"/>
  <sheetViews>
    <sheetView showGridLines="0" workbookViewId="0" topLeftCell="A4">
      <selection activeCell="E28" sqref="E28"/>
    </sheetView>
  </sheetViews>
  <sheetFormatPr defaultColWidth="9.140625" defaultRowHeight="12.75" customHeight="1"/>
  <cols>
    <col min="1" max="1" width="21.421875" style="1" customWidth="1"/>
    <col min="2" max="2" width="44.57421875" style="1" customWidth="1"/>
    <col min="3" max="5" width="19.00390625" style="1" customWidth="1"/>
    <col min="6" max="8" width="19.57421875" style="1" customWidth="1"/>
    <col min="9" max="9" width="9.140625" style="1" customWidth="1"/>
  </cols>
  <sheetData>
    <row r="1" spans="1:8" s="1" customFormat="1" ht="19.5" customHeight="1">
      <c r="A1" s="26"/>
      <c r="B1" s="26"/>
      <c r="D1" s="29"/>
      <c r="E1" s="28" t="s">
        <v>180</v>
      </c>
      <c r="F1" s="29"/>
      <c r="G1" s="29"/>
      <c r="H1" s="29"/>
    </row>
    <row r="2" spans="1:8" s="1" customFormat="1" ht="28.5" customHeight="1">
      <c r="A2" s="14" t="s">
        <v>181</v>
      </c>
      <c r="B2" s="14"/>
      <c r="C2" s="14"/>
      <c r="D2" s="14"/>
      <c r="E2" s="14"/>
      <c r="F2" s="30"/>
      <c r="G2" s="29"/>
      <c r="H2" s="29"/>
    </row>
    <row r="3" spans="1:8" s="1" customFormat="1" ht="19.5" customHeight="1">
      <c r="A3" s="15" t="s">
        <v>6</v>
      </c>
      <c r="B3" s="31"/>
      <c r="D3" s="29"/>
      <c r="E3" s="24" t="s">
        <v>7</v>
      </c>
      <c r="F3" s="29"/>
      <c r="G3" s="29"/>
      <c r="H3" s="29"/>
    </row>
    <row r="4" spans="1:8" s="1" customFormat="1" ht="19.5" customHeight="1">
      <c r="A4" s="19" t="s">
        <v>182</v>
      </c>
      <c r="B4" s="19"/>
      <c r="C4" s="19" t="s">
        <v>183</v>
      </c>
      <c r="D4" s="19"/>
      <c r="E4" s="19"/>
      <c r="F4" s="29"/>
      <c r="G4" s="29"/>
      <c r="H4" s="29"/>
    </row>
    <row r="5" spans="1:8" s="1" customFormat="1" ht="42" customHeight="1">
      <c r="A5" s="19" t="s">
        <v>84</v>
      </c>
      <c r="B5" s="19" t="s">
        <v>85</v>
      </c>
      <c r="C5" s="19" t="s">
        <v>66</v>
      </c>
      <c r="D5" s="18" t="s">
        <v>184</v>
      </c>
      <c r="E5" s="18" t="s">
        <v>92</v>
      </c>
      <c r="F5" s="26"/>
      <c r="G5" s="26"/>
      <c r="H5" s="26"/>
    </row>
    <row r="6" spans="1:8" s="1" customFormat="1" ht="15.75" customHeight="1">
      <c r="A6" s="32" t="s">
        <v>79</v>
      </c>
      <c r="B6" s="32" t="s">
        <v>79</v>
      </c>
      <c r="C6" s="33">
        <v>1</v>
      </c>
      <c r="D6" s="18">
        <v>2</v>
      </c>
      <c r="E6" s="18">
        <v>3</v>
      </c>
      <c r="F6" s="29"/>
      <c r="G6" s="29"/>
      <c r="H6" s="29"/>
    </row>
    <row r="7" spans="1:8" s="1" customFormat="1" ht="16.5" customHeight="1">
      <c r="A7" s="22" t="s">
        <v>96</v>
      </c>
      <c r="B7" s="34" t="s">
        <v>66</v>
      </c>
      <c r="C7" s="36">
        <v>2220.63</v>
      </c>
      <c r="D7" s="46">
        <v>1931.54</v>
      </c>
      <c r="E7" s="46">
        <v>289.09</v>
      </c>
      <c r="F7" s="29"/>
      <c r="G7" s="29"/>
      <c r="H7" s="29"/>
    </row>
    <row r="8" spans="1:8" s="1" customFormat="1" ht="16.5" customHeight="1">
      <c r="A8" s="22" t="s">
        <v>185</v>
      </c>
      <c r="B8" s="34" t="s">
        <v>186</v>
      </c>
      <c r="C8" s="36">
        <v>1649.3</v>
      </c>
      <c r="D8" s="46">
        <v>1644.3</v>
      </c>
      <c r="E8" s="46">
        <v>5</v>
      </c>
      <c r="F8" s="29"/>
      <c r="G8" s="29"/>
      <c r="H8" s="29"/>
    </row>
    <row r="9" spans="1:8" s="1" customFormat="1" ht="16.5" customHeight="1">
      <c r="A9" s="22" t="s">
        <v>187</v>
      </c>
      <c r="B9" s="34" t="s">
        <v>188</v>
      </c>
      <c r="C9" s="36">
        <v>256.32</v>
      </c>
      <c r="D9" s="46">
        <v>256.32</v>
      </c>
      <c r="E9" s="46"/>
      <c r="F9" s="29"/>
      <c r="G9" s="29"/>
      <c r="H9" s="29"/>
    </row>
    <row r="10" spans="1:8" s="1" customFormat="1" ht="16.5" customHeight="1">
      <c r="A10" s="22" t="s">
        <v>189</v>
      </c>
      <c r="B10" s="34" t="s">
        <v>190</v>
      </c>
      <c r="C10" s="36">
        <v>311.74</v>
      </c>
      <c r="D10" s="46">
        <v>311.74</v>
      </c>
      <c r="E10" s="46"/>
      <c r="F10" s="29"/>
      <c r="G10" s="29"/>
      <c r="H10" s="29"/>
    </row>
    <row r="11" spans="1:8" s="1" customFormat="1" ht="16.5" customHeight="1">
      <c r="A11" s="22" t="s">
        <v>191</v>
      </c>
      <c r="B11" s="34" t="s">
        <v>192</v>
      </c>
      <c r="C11" s="36">
        <v>475.82</v>
      </c>
      <c r="D11" s="46">
        <v>475.82</v>
      </c>
      <c r="E11" s="46"/>
      <c r="F11" s="29"/>
      <c r="G11" s="29"/>
      <c r="H11" s="29"/>
    </row>
    <row r="12" spans="1:8" s="1" customFormat="1" ht="16.5" customHeight="1">
      <c r="A12" s="22" t="s">
        <v>193</v>
      </c>
      <c r="B12" s="34" t="s">
        <v>194</v>
      </c>
      <c r="C12" s="36">
        <v>93.2</v>
      </c>
      <c r="D12" s="46">
        <v>93.2</v>
      </c>
      <c r="E12" s="46"/>
      <c r="F12" s="29"/>
      <c r="G12" s="29"/>
      <c r="H12" s="29"/>
    </row>
    <row r="13" spans="1:8" s="1" customFormat="1" ht="16.5" customHeight="1">
      <c r="A13" s="22" t="s">
        <v>195</v>
      </c>
      <c r="B13" s="34" t="s">
        <v>196</v>
      </c>
      <c r="C13" s="36">
        <v>46.6</v>
      </c>
      <c r="D13" s="46">
        <v>46.6</v>
      </c>
      <c r="E13" s="46"/>
      <c r="F13" s="29"/>
      <c r="G13" s="29"/>
      <c r="H13" s="29"/>
    </row>
    <row r="14" spans="1:5" s="1" customFormat="1" ht="16.5" customHeight="1">
      <c r="A14" s="22" t="s">
        <v>197</v>
      </c>
      <c r="B14" s="34" t="s">
        <v>198</v>
      </c>
      <c r="C14" s="36">
        <v>43.69</v>
      </c>
      <c r="D14" s="46">
        <v>43.69</v>
      </c>
      <c r="E14" s="46"/>
    </row>
    <row r="15" spans="1:5" s="1" customFormat="1" ht="16.5" customHeight="1">
      <c r="A15" s="22" t="s">
        <v>199</v>
      </c>
      <c r="B15" s="34" t="s">
        <v>200</v>
      </c>
      <c r="C15" s="36">
        <v>23.42</v>
      </c>
      <c r="D15" s="46">
        <v>23.42</v>
      </c>
      <c r="E15" s="46"/>
    </row>
    <row r="16" spans="1:5" s="1" customFormat="1" ht="16.5" customHeight="1">
      <c r="A16" s="22" t="s">
        <v>201</v>
      </c>
      <c r="B16" s="34" t="s">
        <v>202</v>
      </c>
      <c r="C16" s="36">
        <v>6.16</v>
      </c>
      <c r="D16" s="46">
        <v>1.16</v>
      </c>
      <c r="E16" s="46">
        <v>5</v>
      </c>
    </row>
    <row r="17" spans="1:5" s="1" customFormat="1" ht="16.5" customHeight="1">
      <c r="A17" s="22" t="s">
        <v>203</v>
      </c>
      <c r="B17" s="34" t="s">
        <v>204</v>
      </c>
      <c r="C17" s="36">
        <v>166.42</v>
      </c>
      <c r="D17" s="46">
        <v>166.42</v>
      </c>
      <c r="E17" s="46"/>
    </row>
    <row r="18" spans="1:5" s="1" customFormat="1" ht="16.5" customHeight="1">
      <c r="A18" s="22" t="s">
        <v>205</v>
      </c>
      <c r="B18" s="34" t="s">
        <v>206</v>
      </c>
      <c r="C18" s="36">
        <v>225.93</v>
      </c>
      <c r="D18" s="46">
        <v>225.93</v>
      </c>
      <c r="E18" s="46"/>
    </row>
    <row r="19" spans="1:5" s="1" customFormat="1" ht="16.5" customHeight="1">
      <c r="A19" s="22" t="s">
        <v>207</v>
      </c>
      <c r="B19" s="34" t="s">
        <v>208</v>
      </c>
      <c r="C19" s="36">
        <v>275.04</v>
      </c>
      <c r="D19" s="46"/>
      <c r="E19" s="46">
        <v>275.04</v>
      </c>
    </row>
    <row r="20" spans="1:5" s="1" customFormat="1" ht="16.5" customHeight="1">
      <c r="A20" s="22" t="s">
        <v>209</v>
      </c>
      <c r="B20" s="34" t="s">
        <v>210</v>
      </c>
      <c r="C20" s="36">
        <v>8</v>
      </c>
      <c r="D20" s="46"/>
      <c r="E20" s="46">
        <v>8</v>
      </c>
    </row>
    <row r="21" spans="1:5" s="1" customFormat="1" ht="16.5" customHeight="1">
      <c r="A21" s="22" t="s">
        <v>211</v>
      </c>
      <c r="B21" s="34" t="s">
        <v>212</v>
      </c>
      <c r="C21" s="36">
        <v>5</v>
      </c>
      <c r="D21" s="46"/>
      <c r="E21" s="46">
        <v>5</v>
      </c>
    </row>
    <row r="22" spans="1:5" s="1" customFormat="1" ht="16.5" customHeight="1">
      <c r="A22" s="22" t="s">
        <v>213</v>
      </c>
      <c r="B22" s="34" t="s">
        <v>214</v>
      </c>
      <c r="C22" s="36">
        <v>2</v>
      </c>
      <c r="D22" s="46"/>
      <c r="E22" s="46">
        <v>2</v>
      </c>
    </row>
    <row r="23" spans="1:5" s="1" customFormat="1" ht="16.5" customHeight="1">
      <c r="A23" s="22" t="s">
        <v>215</v>
      </c>
      <c r="B23" s="34" t="s">
        <v>216</v>
      </c>
      <c r="C23" s="36">
        <v>5.12</v>
      </c>
      <c r="D23" s="46"/>
      <c r="E23" s="46">
        <v>5.12</v>
      </c>
    </row>
    <row r="24" spans="1:5" s="1" customFormat="1" ht="16.5" customHeight="1">
      <c r="A24" s="22" t="s">
        <v>217</v>
      </c>
      <c r="B24" s="34" t="s">
        <v>218</v>
      </c>
      <c r="C24" s="36">
        <v>8.54</v>
      </c>
      <c r="D24" s="46"/>
      <c r="E24" s="46">
        <v>8.54</v>
      </c>
    </row>
    <row r="25" spans="1:5" s="1" customFormat="1" ht="16.5" customHeight="1">
      <c r="A25" s="22" t="s">
        <v>219</v>
      </c>
      <c r="B25" s="34" t="s">
        <v>220</v>
      </c>
      <c r="C25" s="36">
        <v>5</v>
      </c>
      <c r="D25" s="46"/>
      <c r="E25" s="46">
        <v>5</v>
      </c>
    </row>
    <row r="26" spans="1:5" s="1" customFormat="1" ht="16.5" customHeight="1">
      <c r="A26" s="22" t="s">
        <v>221</v>
      </c>
      <c r="B26" s="34" t="s">
        <v>222</v>
      </c>
      <c r="C26" s="36">
        <v>4.55</v>
      </c>
      <c r="D26" s="46"/>
      <c r="E26" s="46">
        <v>4.55</v>
      </c>
    </row>
    <row r="27" spans="1:5" s="1" customFormat="1" ht="16.5" customHeight="1">
      <c r="A27" s="22" t="s">
        <v>223</v>
      </c>
      <c r="B27" s="34" t="s">
        <v>224</v>
      </c>
      <c r="C27" s="36">
        <v>19.78</v>
      </c>
      <c r="D27" s="46"/>
      <c r="E27" s="46">
        <v>19.78</v>
      </c>
    </row>
    <row r="28" spans="1:5" s="1" customFormat="1" ht="16.5" customHeight="1">
      <c r="A28" s="22" t="s">
        <v>225</v>
      </c>
      <c r="B28" s="34" t="s">
        <v>226</v>
      </c>
      <c r="C28" s="36">
        <v>3.8</v>
      </c>
      <c r="D28" s="46"/>
      <c r="E28" s="46">
        <v>3.8</v>
      </c>
    </row>
    <row r="29" spans="1:5" s="1" customFormat="1" ht="16.5" customHeight="1">
      <c r="A29" s="22" t="s">
        <v>227</v>
      </c>
      <c r="B29" s="34" t="s">
        <v>228</v>
      </c>
      <c r="C29" s="36">
        <v>3</v>
      </c>
      <c r="D29" s="46"/>
      <c r="E29" s="46">
        <v>3</v>
      </c>
    </row>
    <row r="30" spans="1:5" s="1" customFormat="1" ht="16.5" customHeight="1">
      <c r="A30" s="22" t="s">
        <v>229</v>
      </c>
      <c r="B30" s="34" t="s">
        <v>230</v>
      </c>
      <c r="C30" s="36">
        <v>5</v>
      </c>
      <c r="D30" s="46"/>
      <c r="E30" s="46">
        <v>5</v>
      </c>
    </row>
    <row r="31" spans="1:5" s="1" customFormat="1" ht="16.5" customHeight="1">
      <c r="A31" s="22" t="s">
        <v>231</v>
      </c>
      <c r="B31" s="34" t="s">
        <v>232</v>
      </c>
      <c r="C31" s="36">
        <v>25.4</v>
      </c>
      <c r="D31" s="46"/>
      <c r="E31" s="46">
        <v>25.4</v>
      </c>
    </row>
    <row r="32" spans="1:5" s="1" customFormat="1" ht="16.5" customHeight="1">
      <c r="A32" s="22" t="s">
        <v>233</v>
      </c>
      <c r="B32" s="34" t="s">
        <v>234</v>
      </c>
      <c r="C32" s="36">
        <v>104.04</v>
      </c>
      <c r="D32" s="46"/>
      <c r="E32" s="46">
        <v>104.04</v>
      </c>
    </row>
    <row r="33" spans="1:5" s="1" customFormat="1" ht="16.5" customHeight="1">
      <c r="A33" s="22" t="s">
        <v>235</v>
      </c>
      <c r="B33" s="34" t="s">
        <v>236</v>
      </c>
      <c r="C33" s="36">
        <v>62.08</v>
      </c>
      <c r="D33" s="46"/>
      <c r="E33" s="46">
        <v>62.08</v>
      </c>
    </row>
    <row r="34" spans="1:5" s="1" customFormat="1" ht="16.5" customHeight="1">
      <c r="A34" s="22" t="s">
        <v>237</v>
      </c>
      <c r="B34" s="34" t="s">
        <v>238</v>
      </c>
      <c r="C34" s="36">
        <v>13.73</v>
      </c>
      <c r="D34" s="46"/>
      <c r="E34" s="46">
        <v>13.73</v>
      </c>
    </row>
    <row r="35" spans="1:5" s="1" customFormat="1" ht="16.5" customHeight="1">
      <c r="A35" s="22" t="s">
        <v>239</v>
      </c>
      <c r="B35" s="34" t="s">
        <v>240</v>
      </c>
      <c r="C35" s="36">
        <v>287.24</v>
      </c>
      <c r="D35" s="46">
        <v>287.24</v>
      </c>
      <c r="E35" s="46"/>
    </row>
    <row r="36" spans="1:5" s="1" customFormat="1" ht="16.5" customHeight="1">
      <c r="A36" s="22" t="s">
        <v>241</v>
      </c>
      <c r="B36" s="34" t="s">
        <v>242</v>
      </c>
      <c r="C36" s="36">
        <v>16.38</v>
      </c>
      <c r="D36" s="46">
        <v>16.38</v>
      </c>
      <c r="E36" s="46"/>
    </row>
    <row r="37" spans="1:5" s="1" customFormat="1" ht="16.5" customHeight="1">
      <c r="A37" s="22" t="s">
        <v>243</v>
      </c>
      <c r="B37" s="34" t="s">
        <v>244</v>
      </c>
      <c r="C37" s="36">
        <v>212.41</v>
      </c>
      <c r="D37" s="46">
        <v>212.41</v>
      </c>
      <c r="E37" s="46"/>
    </row>
    <row r="38" spans="1:5" s="1" customFormat="1" ht="16.5" customHeight="1">
      <c r="A38" s="22" t="s">
        <v>245</v>
      </c>
      <c r="B38" s="34" t="s">
        <v>246</v>
      </c>
      <c r="C38" s="36">
        <v>40.51</v>
      </c>
      <c r="D38" s="46">
        <v>40.51</v>
      </c>
      <c r="E38" s="46"/>
    </row>
    <row r="39" spans="1:5" s="1" customFormat="1" ht="16.5" customHeight="1">
      <c r="A39" s="22" t="s">
        <v>247</v>
      </c>
      <c r="B39" s="34" t="s">
        <v>248</v>
      </c>
      <c r="C39" s="36">
        <v>17.94</v>
      </c>
      <c r="D39" s="46">
        <v>17.94</v>
      </c>
      <c r="E39" s="46"/>
    </row>
    <row r="40" spans="1:5" s="1" customFormat="1" ht="16.5" customHeight="1">
      <c r="A40" s="22" t="s">
        <v>249</v>
      </c>
      <c r="B40" s="34" t="s">
        <v>250</v>
      </c>
      <c r="C40" s="36">
        <v>9.05</v>
      </c>
      <c r="D40" s="46"/>
      <c r="E40" s="46">
        <v>9.05</v>
      </c>
    </row>
    <row r="41" spans="1:5" s="1" customFormat="1" ht="16.5" customHeight="1">
      <c r="A41" s="22" t="s">
        <v>251</v>
      </c>
      <c r="B41" s="34" t="s">
        <v>252</v>
      </c>
      <c r="C41" s="36">
        <v>9.05</v>
      </c>
      <c r="D41" s="46"/>
      <c r="E41" s="46">
        <v>9.05</v>
      </c>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3937007874015747" right="0.3937007874015747" top="0" bottom="0" header="0.5" footer="0.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F12"/>
  <sheetViews>
    <sheetView showGridLines="0" workbookViewId="0" topLeftCell="A1">
      <selection activeCell="C31" sqref="C31"/>
    </sheetView>
  </sheetViews>
  <sheetFormatPr defaultColWidth="9.140625" defaultRowHeight="12.75" customHeight="1"/>
  <cols>
    <col min="1" max="1" width="22.28125" style="1" customWidth="1"/>
    <col min="2" max="6" width="18.421875" style="1" customWidth="1"/>
    <col min="7" max="7" width="9.140625" style="1" customWidth="1"/>
  </cols>
  <sheetData>
    <row r="1" spans="3:6" s="1" customFormat="1" ht="24.75" customHeight="1">
      <c r="C1" s="37"/>
      <c r="D1" s="37"/>
      <c r="E1" s="37"/>
      <c r="F1" s="28" t="s">
        <v>253</v>
      </c>
    </row>
    <row r="2" spans="1:6" s="1" customFormat="1" ht="29.25" customHeight="1">
      <c r="A2" s="38" t="s">
        <v>254</v>
      </c>
      <c r="B2" s="38"/>
      <c r="C2" s="38"/>
      <c r="D2" s="38"/>
      <c r="E2" s="38"/>
      <c r="F2" s="38"/>
    </row>
    <row r="3" spans="1:6" s="1" customFormat="1" ht="19.5" customHeight="1">
      <c r="A3" s="15" t="s">
        <v>6</v>
      </c>
      <c r="B3" s="39"/>
      <c r="C3" s="39"/>
      <c r="D3" s="39"/>
      <c r="E3" s="39"/>
      <c r="F3" s="40" t="s">
        <v>255</v>
      </c>
    </row>
    <row r="4" spans="1:6" s="1" customFormat="1" ht="24" customHeight="1">
      <c r="A4" s="41" t="s">
        <v>65</v>
      </c>
      <c r="B4" s="41" t="s">
        <v>66</v>
      </c>
      <c r="C4" s="18" t="s">
        <v>256</v>
      </c>
      <c r="D4" s="41" t="s">
        <v>257</v>
      </c>
      <c r="E4" s="18" t="s">
        <v>258</v>
      </c>
      <c r="F4" s="18" t="s">
        <v>259</v>
      </c>
    </row>
    <row r="5" spans="1:6" s="1" customFormat="1" ht="8.25" customHeight="1">
      <c r="A5" s="41"/>
      <c r="B5" s="41"/>
      <c r="C5" s="18"/>
      <c r="D5" s="41"/>
      <c r="E5" s="18"/>
      <c r="F5" s="18"/>
    </row>
    <row r="6" spans="1:6" s="1" customFormat="1" ht="0.75" customHeight="1">
      <c r="A6" s="41"/>
      <c r="B6" s="41"/>
      <c r="C6" s="18"/>
      <c r="D6" s="41"/>
      <c r="E6" s="18"/>
      <c r="F6" s="18"/>
    </row>
    <row r="7" spans="1:6" s="1" customFormat="1" ht="18" customHeight="1">
      <c r="A7" s="41"/>
      <c r="B7" s="41"/>
      <c r="C7" s="18"/>
      <c r="D7" s="41"/>
      <c r="E7" s="18"/>
      <c r="F7" s="18"/>
    </row>
    <row r="8" spans="1:6" s="1" customFormat="1" ht="22.5" customHeight="1">
      <c r="A8" s="42" t="s">
        <v>260</v>
      </c>
      <c r="B8" s="42" t="s">
        <v>261</v>
      </c>
      <c r="C8" s="42" t="s">
        <v>262</v>
      </c>
      <c r="D8" s="42" t="s">
        <v>263</v>
      </c>
      <c r="E8" s="42" t="s">
        <v>264</v>
      </c>
      <c r="F8" s="42" t="s">
        <v>265</v>
      </c>
    </row>
    <row r="9" spans="1:6" s="1" customFormat="1" ht="18" customHeight="1">
      <c r="A9" s="43" t="s">
        <v>66</v>
      </c>
      <c r="B9" s="23">
        <v>3.8</v>
      </c>
      <c r="C9" s="23"/>
      <c r="D9" s="23">
        <v>3.8</v>
      </c>
      <c r="E9" s="23"/>
      <c r="F9" s="23"/>
    </row>
    <row r="10" spans="1:6" s="1" customFormat="1" ht="18" customHeight="1">
      <c r="A10" s="43" t="s">
        <v>6</v>
      </c>
      <c r="B10" s="23">
        <v>3.8</v>
      </c>
      <c r="C10" s="23"/>
      <c r="D10" s="23">
        <v>3.8</v>
      </c>
      <c r="E10" s="23"/>
      <c r="F10" s="23"/>
    </row>
    <row r="11" spans="1:6" s="1" customFormat="1" ht="15" customHeight="1">
      <c r="A11" s="44"/>
      <c r="B11" s="44"/>
      <c r="C11" s="44"/>
      <c r="D11" s="44"/>
      <c r="E11" s="44"/>
      <c r="F11" s="44"/>
    </row>
    <row r="12" ht="12.75" customHeight="1">
      <c r="A12" s="45" t="s">
        <v>266</v>
      </c>
    </row>
  </sheetData>
  <sheetProtection formatCells="0" formatColumns="0" formatRows="0" insertColumns="0" insertRows="0" insertHyperlinks="0" deleteColumns="0" deleteRows="0" sort="0" autoFilter="0" pivotTables="0"/>
  <mergeCells count="25">
    <mergeCell ref="A2:F2"/>
    <mergeCell ref="A4:A7"/>
    <mergeCell ref="B4:B7"/>
    <mergeCell ref="C4:C7"/>
    <mergeCell ref="D4:D7"/>
    <mergeCell ref="E4:E7"/>
    <mergeCell ref="F4:F7"/>
  </mergeCells>
  <printOptions/>
  <pageMargins left="0.3937007874015747" right="0.3937007874015747" top="0" bottom="0" header="0.5" footer="0.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J13"/>
  <sheetViews>
    <sheetView showGridLines="0" workbookViewId="0" topLeftCell="A1">
      <selection activeCell="E28" sqref="E28"/>
    </sheetView>
  </sheetViews>
  <sheetFormatPr defaultColWidth="9.140625" defaultRowHeight="12.75" customHeight="1"/>
  <cols>
    <col min="1" max="1" width="19.00390625" style="1" customWidth="1"/>
    <col min="2" max="2" width="42.57421875" style="1" customWidth="1"/>
    <col min="3" max="5" width="21.57421875" style="1" customWidth="1"/>
    <col min="6" max="10" width="19.57421875" style="1" customWidth="1"/>
    <col min="11" max="11" width="9.140625" style="1" customWidth="1"/>
  </cols>
  <sheetData>
    <row r="1" spans="1:10" s="1" customFormat="1" ht="19.5" customHeight="1">
      <c r="A1" s="25"/>
      <c r="B1" s="26"/>
      <c r="C1" s="27"/>
      <c r="D1" s="27"/>
      <c r="E1" s="28" t="s">
        <v>267</v>
      </c>
      <c r="F1" s="29"/>
      <c r="G1" s="29"/>
      <c r="H1" s="29"/>
      <c r="I1" s="29"/>
      <c r="J1" s="29"/>
    </row>
    <row r="2" spans="1:10" s="1" customFormat="1" ht="33" customHeight="1">
      <c r="A2" s="14" t="s">
        <v>268</v>
      </c>
      <c r="B2" s="14"/>
      <c r="C2" s="14"/>
      <c r="D2" s="14"/>
      <c r="E2" s="14"/>
      <c r="F2" s="30"/>
      <c r="G2" s="30"/>
      <c r="H2" s="30"/>
      <c r="I2" s="29"/>
      <c r="J2" s="29"/>
    </row>
    <row r="3" spans="1:10" s="1" customFormat="1" ht="19.5" customHeight="1">
      <c r="A3" s="15" t="s">
        <v>6</v>
      </c>
      <c r="B3" s="31"/>
      <c r="C3" s="27"/>
      <c r="D3" s="27"/>
      <c r="E3" s="24" t="s">
        <v>7</v>
      </c>
      <c r="F3" s="29"/>
      <c r="G3" s="29"/>
      <c r="H3" s="29"/>
      <c r="I3" s="29"/>
      <c r="J3" s="29"/>
    </row>
    <row r="4" spans="1:10" s="1" customFormat="1" ht="21.75" customHeight="1">
      <c r="A4" s="19" t="s">
        <v>84</v>
      </c>
      <c r="B4" s="19" t="s">
        <v>85</v>
      </c>
      <c r="C4" s="19" t="s">
        <v>269</v>
      </c>
      <c r="D4" s="19"/>
      <c r="E4" s="19"/>
      <c r="F4" s="29"/>
      <c r="G4" s="29"/>
      <c r="H4" s="29"/>
      <c r="I4" s="29"/>
      <c r="J4" s="29"/>
    </row>
    <row r="5" spans="1:10" s="1" customFormat="1" ht="26.25" customHeight="1">
      <c r="A5" s="19"/>
      <c r="B5" s="19"/>
      <c r="C5" s="19" t="s">
        <v>179</v>
      </c>
      <c r="D5" s="19" t="s">
        <v>87</v>
      </c>
      <c r="E5" s="19" t="s">
        <v>88</v>
      </c>
      <c r="F5" s="26"/>
      <c r="G5" s="26"/>
      <c r="H5" s="26"/>
      <c r="I5" s="26"/>
      <c r="J5" s="26"/>
    </row>
    <row r="6" spans="1:10" s="1" customFormat="1" ht="15.75" customHeight="1">
      <c r="A6" s="32" t="s">
        <v>79</v>
      </c>
      <c r="B6" s="32" t="s">
        <v>79</v>
      </c>
      <c r="C6" s="33">
        <v>1</v>
      </c>
      <c r="D6" s="33">
        <v>2</v>
      </c>
      <c r="E6" s="33">
        <v>3</v>
      </c>
      <c r="F6" s="29"/>
      <c r="G6" s="29"/>
      <c r="H6" s="29"/>
      <c r="I6" s="29"/>
      <c r="J6" s="29"/>
    </row>
    <row r="7" spans="1:10" s="1" customFormat="1" ht="16.5" customHeight="1">
      <c r="A7" s="22" t="s">
        <v>96</v>
      </c>
      <c r="B7" s="34" t="s">
        <v>66</v>
      </c>
      <c r="C7" s="35">
        <v>13610</v>
      </c>
      <c r="D7" s="35"/>
      <c r="E7" s="36">
        <v>13610</v>
      </c>
      <c r="F7" s="29"/>
      <c r="G7" s="29"/>
      <c r="H7" s="29"/>
      <c r="I7" s="29"/>
      <c r="J7" s="29"/>
    </row>
    <row r="8" spans="1:10" s="1" customFormat="1" ht="16.5" customHeight="1">
      <c r="A8" s="22" t="s">
        <v>116</v>
      </c>
      <c r="B8" s="34" t="s">
        <v>37</v>
      </c>
      <c r="C8" s="35">
        <v>13610</v>
      </c>
      <c r="D8" s="35"/>
      <c r="E8" s="36">
        <v>13610</v>
      </c>
      <c r="F8" s="29"/>
      <c r="G8" s="29"/>
      <c r="H8" s="29"/>
      <c r="I8" s="29"/>
      <c r="J8" s="29"/>
    </row>
    <row r="9" spans="1:10" s="1" customFormat="1" ht="16.5" customHeight="1">
      <c r="A9" s="22" t="s">
        <v>158</v>
      </c>
      <c r="B9" s="34" t="s">
        <v>47</v>
      </c>
      <c r="C9" s="35">
        <v>3000</v>
      </c>
      <c r="D9" s="35"/>
      <c r="E9" s="36">
        <v>3000</v>
      </c>
      <c r="F9" s="29"/>
      <c r="G9" s="29"/>
      <c r="H9" s="29"/>
      <c r="I9" s="29"/>
      <c r="J9" s="29"/>
    </row>
    <row r="10" spans="1:10" s="1" customFormat="1" ht="16.5" customHeight="1">
      <c r="A10" s="22" t="s">
        <v>160</v>
      </c>
      <c r="B10" s="34" t="s">
        <v>48</v>
      </c>
      <c r="C10" s="35">
        <v>3000</v>
      </c>
      <c r="D10" s="35"/>
      <c r="E10" s="36">
        <v>3000</v>
      </c>
      <c r="F10" s="29"/>
      <c r="G10" s="29"/>
      <c r="H10" s="29"/>
      <c r="I10" s="29"/>
      <c r="J10" s="29"/>
    </row>
    <row r="11" spans="1:10" s="1" customFormat="1" ht="16.5" customHeight="1">
      <c r="A11" s="22" t="s">
        <v>162</v>
      </c>
      <c r="B11" s="34" t="s">
        <v>49</v>
      </c>
      <c r="C11" s="35">
        <v>10610</v>
      </c>
      <c r="D11" s="35"/>
      <c r="E11" s="36">
        <v>10610</v>
      </c>
      <c r="F11" s="29"/>
      <c r="G11" s="29"/>
      <c r="H11" s="29"/>
      <c r="I11" s="29"/>
      <c r="J11" s="29"/>
    </row>
    <row r="12" spans="1:10" s="1" customFormat="1" ht="16.5" customHeight="1">
      <c r="A12" s="22" t="s">
        <v>164</v>
      </c>
      <c r="B12" s="34" t="s">
        <v>50</v>
      </c>
      <c r="C12" s="35">
        <v>8500</v>
      </c>
      <c r="D12" s="35"/>
      <c r="E12" s="36">
        <v>8500</v>
      </c>
      <c r="F12" s="29"/>
      <c r="G12" s="29"/>
      <c r="H12" s="29"/>
      <c r="I12" s="29"/>
      <c r="J12" s="29"/>
    </row>
    <row r="13" spans="1:10" s="1" customFormat="1" ht="16.5" customHeight="1">
      <c r="A13" s="22" t="s">
        <v>165</v>
      </c>
      <c r="B13" s="34" t="s">
        <v>51</v>
      </c>
      <c r="C13" s="35">
        <v>2110</v>
      </c>
      <c r="D13" s="35"/>
      <c r="E13" s="36">
        <v>2110</v>
      </c>
      <c r="F13" s="29"/>
      <c r="G13" s="29"/>
      <c r="H13" s="29"/>
      <c r="I13" s="29"/>
      <c r="J13" s="29"/>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pageMargins left="0.3937007874015747" right="0.3937007874015747" top="0" bottom="0" header="0.5" footer="0.5"/>
  <pageSetup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方一如</cp:lastModifiedBy>
  <dcterms:created xsi:type="dcterms:W3CDTF">2021-03-18T01:19:00Z</dcterms:created>
  <dcterms:modified xsi:type="dcterms:W3CDTF">2022-08-24T00:42:20Z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58471DF8D8314DC4AF788DFECF73ADA2</vt:lpwstr>
  </property>
</Properties>
</file>